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ЛАН РАБОТЫ 25-26\ГОП 25-26\"/>
    </mc:Choice>
  </mc:AlternateContent>
  <bookViews>
    <workbookView xWindow="0" yWindow="0" windowWidth="21600" windowHeight="9030"/>
  </bookViews>
  <sheets>
    <sheet name="Лист1" sheetId="1" r:id="rId1"/>
  </sheets>
  <definedNames>
    <definedName name="_xlnm.Print_Area" localSheetId="0">Лист1!$A$1:$AD$22</definedName>
  </definedNames>
  <calcPr calcId="162913"/>
</workbook>
</file>

<file path=xl/calcChain.xml><?xml version="1.0" encoding="utf-8"?>
<calcChain xmlns="http://schemas.openxmlformats.org/spreadsheetml/2006/main">
  <c r="AG28" i="1" l="1"/>
  <c r="AH28" i="1" s="1"/>
  <c r="AG27" i="1" l="1"/>
  <c r="AH27" i="1" s="1"/>
  <c r="AG29" i="1"/>
  <c r="AH29" i="1" s="1"/>
  <c r="AG30" i="1"/>
  <c r="AH30" i="1" s="1"/>
  <c r="AG31" i="1"/>
  <c r="AH31" i="1" s="1"/>
  <c r="AG32" i="1"/>
  <c r="AH32" i="1" s="1"/>
  <c r="AG33" i="1"/>
  <c r="AH33" i="1" s="1"/>
  <c r="AG34" i="1"/>
  <c r="AH34" i="1" s="1"/>
  <c r="AG35" i="1"/>
  <c r="AH35" i="1" s="1"/>
  <c r="AG36" i="1"/>
  <c r="AH36" i="1" s="1"/>
  <c r="AG37" i="1"/>
  <c r="AH37" i="1" s="1"/>
  <c r="AG38" i="1"/>
  <c r="AH38" i="1" s="1"/>
  <c r="AG39" i="1"/>
  <c r="AH39" i="1" s="1"/>
  <c r="AG40" i="1"/>
  <c r="AH40" i="1" s="1"/>
  <c r="AG41" i="1"/>
  <c r="AH41" i="1" s="1"/>
  <c r="AG42" i="1"/>
  <c r="AH42" i="1" s="1"/>
  <c r="AG43" i="1"/>
  <c r="AH43" i="1" s="1"/>
  <c r="AH45" i="1"/>
  <c r="AG46" i="1"/>
  <c r="AH46" i="1" s="1"/>
  <c r="AG47" i="1"/>
  <c r="AH47" i="1" s="1"/>
  <c r="AG48" i="1"/>
  <c r="AH48" i="1" s="1"/>
  <c r="AG49" i="1"/>
  <c r="AH49" i="1" s="1"/>
  <c r="AH50" i="1"/>
  <c r="AG51" i="1"/>
  <c r="AH51" i="1" s="1"/>
  <c r="AG52" i="1"/>
  <c r="AH52" i="1" s="1"/>
  <c r="AG53" i="1"/>
  <c r="AH53" i="1" s="1"/>
  <c r="AG55" i="1"/>
  <c r="AH55" i="1" s="1"/>
  <c r="AG56" i="1"/>
  <c r="AH56" i="1" s="1"/>
  <c r="AG57" i="1"/>
  <c r="AH57" i="1" s="1"/>
  <c r="AG58" i="1"/>
  <c r="AH58" i="1" s="1"/>
  <c r="AG59" i="1"/>
  <c r="AH59" i="1" s="1"/>
  <c r="AG60" i="1"/>
  <c r="AH60" i="1" s="1"/>
  <c r="AG61" i="1"/>
  <c r="AH61" i="1" s="1"/>
  <c r="AG62" i="1"/>
  <c r="AH62" i="1" s="1"/>
  <c r="AG63" i="1"/>
  <c r="AH63" i="1" s="1"/>
  <c r="AG64" i="1"/>
  <c r="AH64" i="1" s="1"/>
  <c r="AG65" i="1"/>
  <c r="AH65" i="1" s="1"/>
  <c r="AG67" i="1"/>
  <c r="AH67" i="1" s="1"/>
  <c r="AG68" i="1"/>
  <c r="AH68" i="1" s="1"/>
  <c r="AG70" i="1"/>
  <c r="AH70" i="1" s="1"/>
  <c r="AG71" i="1"/>
  <c r="AH71" i="1" s="1"/>
  <c r="AH72" i="1"/>
  <c r="AG73" i="1"/>
  <c r="AH73" i="1" s="1"/>
  <c r="AG74" i="1"/>
  <c r="AH74" i="1" s="1"/>
  <c r="AG75" i="1"/>
  <c r="AH75" i="1" s="1"/>
  <c r="AG77" i="1"/>
  <c r="AH77" i="1" s="1"/>
  <c r="AG78" i="1"/>
  <c r="AH78" i="1" s="1"/>
  <c r="AG79" i="1"/>
  <c r="AH79" i="1" s="1"/>
  <c r="AG80" i="1"/>
  <c r="AH80" i="1" s="1"/>
  <c r="AG81" i="1"/>
  <c r="AH81" i="1" s="1"/>
  <c r="AG82" i="1"/>
  <c r="AH82" i="1" s="1"/>
  <c r="AG84" i="1"/>
  <c r="AH84" i="1" s="1"/>
  <c r="AG85" i="1"/>
  <c r="AH85" i="1" s="1"/>
  <c r="AG86" i="1"/>
  <c r="AH86" i="1" s="1"/>
  <c r="AG87" i="1"/>
  <c r="AH87" i="1" s="1"/>
  <c r="AG89" i="1"/>
  <c r="AH89" i="1" s="1"/>
  <c r="AG90" i="1"/>
  <c r="AH90" i="1" s="1"/>
  <c r="AG91" i="1"/>
  <c r="AH91" i="1" s="1"/>
  <c r="AG92" i="1"/>
  <c r="AH92" i="1" s="1"/>
  <c r="AG26" i="1"/>
  <c r="AH26" i="1" l="1"/>
</calcChain>
</file>

<file path=xl/sharedStrings.xml><?xml version="1.0" encoding="utf-8"?>
<sst xmlns="http://schemas.openxmlformats.org/spreadsheetml/2006/main" count="510" uniqueCount="377">
  <si>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</si>
  <si>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</si>
  <si>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</si>
  <si>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</si>
  <si>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</si>
  <si>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</si>
  <si>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</si>
  <si>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</si>
  <si>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</si>
  <si>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</si>
  <si>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</si>
  <si>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</si>
  <si>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</si>
  <si>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</si>
  <si>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</si>
  <si>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ВСЕ предметы учебного плана ОО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</si>
  <si>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</si>
  <si>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</si>
  <si>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</si>
  <si>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русский язык</t>
  </si>
  <si>
    <t>математика</t>
  </si>
  <si>
    <t>английский язк</t>
  </si>
  <si>
    <t>литература</t>
  </si>
  <si>
    <t>биология</t>
  </si>
  <si>
    <t>история</t>
  </si>
  <si>
    <t>география</t>
  </si>
  <si>
    <t>физика</t>
  </si>
  <si>
    <t>информатика</t>
  </si>
  <si>
    <t>химия</t>
  </si>
  <si>
    <t>обществознание</t>
  </si>
  <si>
    <t>окруж.мир</t>
  </si>
  <si>
    <t>английский яз.</t>
  </si>
  <si>
    <t>всего работ в сентябре</t>
  </si>
  <si>
    <t>всего работ в октябре</t>
  </si>
  <si>
    <t>всего работ в декабре</t>
  </si>
  <si>
    <t>январь</t>
  </si>
  <si>
    <t>всего работ в ноябре</t>
  </si>
  <si>
    <t>всего работ в январе</t>
  </si>
  <si>
    <t>февраль</t>
  </si>
  <si>
    <t>всего работ в феврале</t>
  </si>
  <si>
    <t>март</t>
  </si>
  <si>
    <t>всего работ в марте</t>
  </si>
  <si>
    <t>апрель</t>
  </si>
  <si>
    <t>всего работ в апреле</t>
  </si>
  <si>
    <t>май</t>
  </si>
  <si>
    <t>всего работ в мае</t>
  </si>
  <si>
    <t>Итого КР по предмету в 2024-2025 учебном году</t>
  </si>
  <si>
    <t>Доля КР от общего числа учебных часов в 2024-2025 учебном году</t>
  </si>
  <si>
    <t>литературное чт.</t>
  </si>
  <si>
    <t>График оценочных процедур в МАОУ СОШ №2  им. Трубилина И.Т.
в 2025-2026 учебного года</t>
  </si>
  <si>
    <t xml:space="preserve">5а- 22.04 (2)                                                 5б- 22.04 (2)                                                                                                                                
</t>
  </si>
  <si>
    <t xml:space="preserve">6а- 29.04 (2)                                                 6б- 29.04 (2)                                                                                                                                
</t>
  </si>
  <si>
    <t xml:space="preserve">6а- 11.09 (3)                                                 6б- 10.09 (2)
</t>
  </si>
  <si>
    <t xml:space="preserve">6а- 16.10 (3)                                                 6б-16.10  (2)
</t>
  </si>
  <si>
    <t>2               1</t>
  </si>
  <si>
    <t>6а 28.01 (2)                                              6б-29.01 (2)</t>
  </si>
  <si>
    <t>6а-16.04 (2)</t>
  </si>
  <si>
    <t>6б-12.05 (3)</t>
  </si>
  <si>
    <t>1              2</t>
  </si>
  <si>
    <t>3                                                        2</t>
  </si>
  <si>
    <t xml:space="preserve">7а-17.02 (3)                                                 7б-17.02 (2)                                                                                   
</t>
  </si>
  <si>
    <t xml:space="preserve">7а- 07.05 (2)                                                 7б- 07.05 (2)                                                                                                                                
</t>
  </si>
  <si>
    <t>7а-22.01 (2)                                               7б-20.01 (3)</t>
  </si>
  <si>
    <t>7а-23.04 (2)                                               7б-23.04 (3)</t>
  </si>
  <si>
    <t xml:space="preserve">8а-16.09 (3)                                                 8б-10.09 (2)
</t>
  </si>
  <si>
    <t xml:space="preserve">8а-02.12 (3)                                                 8б-03.12 (2)                                           </t>
  </si>
  <si>
    <t xml:space="preserve">8а- 13.05 (2)                                                 8б- 13.05 (2)                                                                                                                                
</t>
  </si>
  <si>
    <t xml:space="preserve">8а-21.01 (2)                                                 8б-23.01 (3)                                                                                      
</t>
  </si>
  <si>
    <t>9а-11.11 (3)                                             9б-07.11 (2)</t>
  </si>
  <si>
    <t>9а-04.12 (2),16.12 (3)                                            9б-05.12 (2),19.12 (3)</t>
  </si>
  <si>
    <t>9а-14.04 (2)                                             9б-10.04 (2)</t>
  </si>
  <si>
    <t>9а-13.01 (3)                                             9б-13.01 (2)</t>
  </si>
  <si>
    <t>26.11 (2)</t>
  </si>
  <si>
    <t>14.01 (2)</t>
  </si>
  <si>
    <t>18.03 (2)</t>
  </si>
  <si>
    <t>05.05 (2)</t>
  </si>
  <si>
    <t>13.05 (3)</t>
  </si>
  <si>
    <t>11.12 (3)</t>
  </si>
  <si>
    <t xml:space="preserve">11а-16.09 (2)                                               11б-10.09 (2)     
</t>
  </si>
  <si>
    <t xml:space="preserve">11а-25.11 (3)                                               11б-26.11 (3)     
</t>
  </si>
  <si>
    <t xml:space="preserve">11а-06.02 (3)                                               11б-04.02 (3)     
</t>
  </si>
  <si>
    <t xml:space="preserve">11а-17.04 (2)                                               11б-22.04 (2)     
</t>
  </si>
  <si>
    <t xml:space="preserve">11а-12.05 (2)                                               11б-13.05 (2)     
</t>
  </si>
  <si>
    <t xml:space="preserve">5а-25.09 (2)                                                 5б-25.09 (2)
</t>
  </si>
  <si>
    <t xml:space="preserve">5а-06.11 (2)                                                 5б-11.11 (2)
</t>
  </si>
  <si>
    <t xml:space="preserve">5а-11.02 (2)                                                 5б-11.02 (3)
</t>
  </si>
  <si>
    <t xml:space="preserve">5а- 28.04 (2)                                                 5б- 28.04 (2)                                                                                                                                
</t>
  </si>
  <si>
    <t xml:space="preserve">5а- 14.05 (2)                                                 5б- 14.05 (2)                                                                                                                                
</t>
  </si>
  <si>
    <t xml:space="preserve">6а- 14.10 (2)                                                 6б-14.10 (2)
</t>
  </si>
  <si>
    <t xml:space="preserve">6а- 16.12 (2)                                                 6б- 16.12 (2)
</t>
  </si>
  <si>
    <t xml:space="preserve">6а- 27.03 (3)                                                 6б- 27.03 (2)
</t>
  </si>
  <si>
    <t xml:space="preserve">7а-22.10 (3)                                                 7б-22.10 (2)                                                                                   
</t>
  </si>
  <si>
    <t>7а-11.03 (2), 12.03 (3)                                           7б-11.03 (3), 12.03 (2)</t>
  </si>
  <si>
    <t>7а-30.04 (2)                                               7б-29.04 (3)</t>
  </si>
  <si>
    <t>7а-23.04 (2)             7б-23.04 (2)</t>
  </si>
  <si>
    <t xml:space="preserve">8а-07.10 (2)                                                 8б-08.10 (3)
</t>
  </si>
  <si>
    <t xml:space="preserve">8а-13.11 (3)                                                 8б-12.11 (3)
</t>
  </si>
  <si>
    <t xml:space="preserve">8а-29.01 (2)                                                 8б-28.01 (3)                                                                                      
</t>
  </si>
  <si>
    <t>8а,б-10.02 (3)</t>
  </si>
  <si>
    <t>8а-10.03 (2)                                      8б-11.03 (2)</t>
  </si>
  <si>
    <t>2                  1</t>
  </si>
  <si>
    <t>1                  2</t>
  </si>
  <si>
    <t xml:space="preserve">8а- 07.05 (2)                                                 8б- 07.05 (2)                                                                                                                                
</t>
  </si>
  <si>
    <t>9а-03.12 (2), 09.12 (3)                                            9б-03.12 (2), 09.12 (3)</t>
  </si>
  <si>
    <t>9а-20.01 (3), 29.01 (2)                                             9б-21.01 (2), 29.01 (2)</t>
  </si>
  <si>
    <t>9а-25.02 (3)</t>
  </si>
  <si>
    <t>9а-03.03 (3)                                             9б-03.03 (2), 04.03 (2)</t>
  </si>
  <si>
    <t>9а-08.04 (2), 30.04 (2)                                             9б-14.04 (3), 30.04 (2)</t>
  </si>
  <si>
    <t>25.11 (3)</t>
  </si>
  <si>
    <t>19.02 (3)</t>
  </si>
  <si>
    <t>07.04 (3), 29.04 (2)</t>
  </si>
  <si>
    <t>23.04 (2)</t>
  </si>
  <si>
    <t>11б-23.09 (2)</t>
  </si>
  <si>
    <t>2             1</t>
  </si>
  <si>
    <t xml:space="preserve">11а-21.01 (2)                                            11б-15.01 (2), 27.01 (3)  
</t>
  </si>
  <si>
    <t>3                  2</t>
  </si>
  <si>
    <t xml:space="preserve">11а-14.04 (2), 24.04 (3), 30.04 (2) </t>
  </si>
  <si>
    <t xml:space="preserve">11а-07.05 (2), 20.05 (3)                                               11б-14.05 (2), 19.05 (3), 21.05 (2)     
</t>
  </si>
  <si>
    <t>2                  3</t>
  </si>
  <si>
    <t>17                  10</t>
  </si>
  <si>
    <t>6 %                 6 %</t>
  </si>
  <si>
    <t xml:space="preserve">7а-03.02 (3)                                                 7б-03.02 (2)                                                                                   
</t>
  </si>
  <si>
    <t xml:space="preserve">7а-17.03 (3)                                                 7б-17.03 (2)                                                                                   
</t>
  </si>
  <si>
    <t>8а-09.10 (3)                                                    8б-09.10 (2)</t>
  </si>
  <si>
    <t xml:space="preserve">8а-27.11 (3)                                                 8б-27.11 (2)
</t>
  </si>
  <si>
    <t>8а-19.02 (3)                                             8б-19.02 (2)</t>
  </si>
  <si>
    <t>9а-08.12 (3)                                            9б-08.12 (2)</t>
  </si>
  <si>
    <t>9а-26.01 (3)                                             9б-26.01 (2)</t>
  </si>
  <si>
    <t>08.12 (3)</t>
  </si>
  <si>
    <t>23.03 (2)</t>
  </si>
  <si>
    <t>04.05 (2)</t>
  </si>
  <si>
    <r>
      <t>11а-04.12 (2)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                                11б-04.12 (3)     
</t>
    </r>
  </si>
  <si>
    <t>11а-05.03 (2)                                   11б-05.03 (3)</t>
  </si>
  <si>
    <t xml:space="preserve">5а-10.09 (2)                                                 5б-10.09 (3)
</t>
  </si>
  <si>
    <t xml:space="preserve">5а-03.12 (2), 16.12 (2)                                                                                              5б-02.12 (3), 11.12 (2)                                                
</t>
  </si>
  <si>
    <t xml:space="preserve">5а-14.01 (3)                                                 5б-13.01 (3)
</t>
  </si>
  <si>
    <t xml:space="preserve">5а-18.03 (2)                                                                    5б-17.03 (2), 26.03 (2)                                                
</t>
  </si>
  <si>
    <t xml:space="preserve">1                                 2 </t>
  </si>
  <si>
    <t xml:space="preserve">5а- 06.04 (3), 14.04 (2)                                                 5б-09.04 (3)                                                                                                                                
</t>
  </si>
  <si>
    <t xml:space="preserve">2                                 1 </t>
  </si>
  <si>
    <t xml:space="preserve">5а- 20.05 (2)                                                 5б- 20.05 (2)                                                                                                                                
</t>
  </si>
  <si>
    <t xml:space="preserve">5а-24.09 (2)                                                 5б-23.09 (2)
</t>
  </si>
  <si>
    <t xml:space="preserve">5а-14.10 (3)                                                 5б-14.10 (2)
</t>
  </si>
  <si>
    <t xml:space="preserve">5а- 25.11 (3)                                                 5б-25.11 (2)
</t>
  </si>
  <si>
    <t xml:space="preserve">5а-28.01 (3)                                                 5б-27.01 (3)
</t>
  </si>
  <si>
    <t xml:space="preserve">5а-04.03 (2), 24.03 (2)                                                                  5б-03.03 (2), 24.03 (2)                                                
</t>
  </si>
  <si>
    <t xml:space="preserve">7а,б-16.09 (3), 25.09 (2)                                                                                                                                   
</t>
  </si>
  <si>
    <t xml:space="preserve">7а,б-12.11 (3), 27.11 (2)                                                                                                                                   
</t>
  </si>
  <si>
    <t>7а,б-16.12 (2)</t>
  </si>
  <si>
    <t>7а,б-14.01 (2)</t>
  </si>
  <si>
    <t>7а,б-05.02 (3)</t>
  </si>
  <si>
    <t xml:space="preserve">7а,б-18.03 (2)                                      </t>
  </si>
  <si>
    <t xml:space="preserve">8а,б-18.09 (2)                  
</t>
  </si>
  <si>
    <t xml:space="preserve">8а,б-16.12 (3)                                            
</t>
  </si>
  <si>
    <t>8а,б-20.01 (2)</t>
  </si>
  <si>
    <t>8а-04.03 (2), 18.03 (2)                                      8б-03.03 (2), 17.03 (2)</t>
  </si>
  <si>
    <t>8а,б-21.05 (3)</t>
  </si>
  <si>
    <t>23.10 (2)</t>
  </si>
  <si>
    <t>04.12 (2)</t>
  </si>
  <si>
    <t>15.01 (3)</t>
  </si>
  <si>
    <t>12.02 (3)</t>
  </si>
  <si>
    <t>26.03 (2)</t>
  </si>
  <si>
    <t xml:space="preserve">5а-05.02 (2)                                                 5б-05.02 (3)
</t>
  </si>
  <si>
    <t xml:space="preserve">                               
</t>
  </si>
  <si>
    <t xml:space="preserve">5а- 23.04 (3), 30.04 (2)                                                 5б- 23.04 (3), 30.04 (2)                                                                                                                               
</t>
  </si>
  <si>
    <t xml:space="preserve">6а-17.02  (3)                                                 6б-18.02  (2)
</t>
  </si>
  <si>
    <t xml:space="preserve">6а- 07.04 (2)                                                 6б- 08.04 (2)
</t>
  </si>
  <si>
    <t xml:space="preserve">7а-07.03 (3)                                                 7б-07.03 (2)                                                                                   
</t>
  </si>
  <si>
    <t>7а-20.04 (2)                                               7б-20.04 (3)</t>
  </si>
  <si>
    <t>7а-18.05 (3)                                               7б-18.05 (3)</t>
  </si>
  <si>
    <t>8а-03.02 (3)                                             8б-03.02 (2)</t>
  </si>
  <si>
    <t>8а-14.04 (3), 16.04 (2)                                             8б-14.04 (2), 16.04 (3)</t>
  </si>
  <si>
    <t>9а-29.12 (3)                                            9б-23.12 (2)</t>
  </si>
  <si>
    <t>9а-23.03 (3)                                             9б-24.03 (2)</t>
  </si>
  <si>
    <t>9а-12.12 (3)                                            9б-12.12 (2)</t>
  </si>
  <si>
    <t>9а-08.05 (3)                                             9б-08.05 (3)</t>
  </si>
  <si>
    <t>7а-16.04 (2)                                               7б-16.04 (3)</t>
  </si>
  <si>
    <t>7а-21.05 (3)                                               7б-21.05 (2)</t>
  </si>
  <si>
    <t xml:space="preserve">8а-10.12 (3)                                                 8б-10.12 (2)                                           </t>
  </si>
  <si>
    <t>8а-20.05 (2)                                             8б-20.05 (3)</t>
  </si>
  <si>
    <t>9а-13.11 (3)                                             9б-13.11 (2)</t>
  </si>
  <si>
    <t>9а-22.01 (3)                                             9б-22.01 (2)</t>
  </si>
  <si>
    <t>12.11 (2)</t>
  </si>
  <si>
    <t>22.04 (3)</t>
  </si>
  <si>
    <t>20.05 (3)</t>
  </si>
  <si>
    <t xml:space="preserve">11а- 07.10 (2)                                               11б-07.10 (3)     
</t>
  </si>
  <si>
    <r>
      <t>11а-02.12 (2)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                                11б-02.12 (3)     
</t>
    </r>
  </si>
  <si>
    <t>11а-15.01 (3)</t>
  </si>
  <si>
    <t>11а-12.02 (3),11б-03.02 (2)</t>
  </si>
  <si>
    <t>11б-28.04 (2)</t>
  </si>
  <si>
    <t xml:space="preserve">8а-14.11 (3)                                                 8б-14.11 (2)
</t>
  </si>
  <si>
    <t xml:space="preserve">8а-04.12 (3)                                                 8б-04.12 (2)                                           </t>
  </si>
  <si>
    <t>8а-13.03 (3)                                             8б-13.03 (2)</t>
  </si>
  <si>
    <t xml:space="preserve">9а-19.09 (3)                                               9б-19.09 (2)     
</t>
  </si>
  <si>
    <t>9а-12.11 (3)                                             9б-12.11 (2)</t>
  </si>
  <si>
    <t>17.12 (3)</t>
  </si>
  <si>
    <t>09.04 (2)</t>
  </si>
  <si>
    <t>07.05 (2)</t>
  </si>
  <si>
    <t>11б-15.10 (2)</t>
  </si>
  <si>
    <t>4а,б 22.04 (2)</t>
  </si>
  <si>
    <t>4а,б--28.04 (2)</t>
  </si>
  <si>
    <r>
      <t xml:space="preserve">8а,б-29.04 (2) </t>
    </r>
    <r>
      <rPr>
        <b/>
        <i/>
        <sz val="11"/>
        <color theme="1"/>
        <rFont val="Times New Roman"/>
        <family val="1"/>
        <charset val="204"/>
      </rPr>
      <t>случайный выбор</t>
    </r>
  </si>
  <si>
    <r>
      <t xml:space="preserve">5а,б- 30.04 (2) </t>
    </r>
    <r>
      <rPr>
        <b/>
        <i/>
        <sz val="11"/>
        <color theme="1"/>
        <rFont val="Times New Roman"/>
        <family val="1"/>
        <charset val="204"/>
      </rPr>
      <t xml:space="preserve">случайный выбор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
</t>
    </r>
  </si>
  <si>
    <r>
      <t xml:space="preserve">7а,б-30.04 (2) </t>
    </r>
    <r>
      <rPr>
        <b/>
        <i/>
        <sz val="11"/>
        <color theme="1"/>
        <rFont val="Times New Roman"/>
        <family val="1"/>
        <charset val="204"/>
      </rPr>
      <t>случайный выбор</t>
    </r>
  </si>
  <si>
    <r>
      <t xml:space="preserve">4а,4б-05.05 (2) </t>
    </r>
    <r>
      <rPr>
        <b/>
        <i/>
        <sz val="11"/>
        <color theme="1"/>
        <rFont val="Times New Roman"/>
        <family val="1"/>
        <charset val="204"/>
      </rPr>
      <t>случайный выбор</t>
    </r>
  </si>
  <si>
    <r>
      <t xml:space="preserve">5а,б- 06.05 (2) </t>
    </r>
    <r>
      <rPr>
        <b/>
        <i/>
        <sz val="11"/>
        <color theme="1"/>
        <rFont val="Times New Roman"/>
        <family val="1"/>
        <charset val="204"/>
      </rPr>
      <t xml:space="preserve">случайный выбор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
</t>
    </r>
  </si>
  <si>
    <t>6а-06.05 (2)            6б-06.05 (2)</t>
  </si>
  <si>
    <t>6а,6б-13.05 (2)</t>
  </si>
  <si>
    <r>
      <t xml:space="preserve">12.05 (2) </t>
    </r>
    <r>
      <rPr>
        <b/>
        <i/>
        <sz val="11"/>
        <color theme="1"/>
        <rFont val="Times New Roman"/>
        <family val="1"/>
        <charset val="204"/>
      </rPr>
      <t>случайный выбор</t>
    </r>
  </si>
  <si>
    <r>
      <t xml:space="preserve">6а,б-12.05 (2) </t>
    </r>
    <r>
      <rPr>
        <b/>
        <i/>
        <sz val="11"/>
        <color theme="1"/>
        <rFont val="Times New Roman"/>
        <family val="1"/>
        <charset val="204"/>
      </rPr>
      <t xml:space="preserve">случайный выбор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
</t>
    </r>
  </si>
  <si>
    <r>
      <t xml:space="preserve">7а,б-13.05 (2) </t>
    </r>
    <r>
      <rPr>
        <b/>
        <i/>
        <sz val="11"/>
        <color theme="1"/>
        <rFont val="Times New Roman"/>
        <family val="1"/>
        <charset val="204"/>
      </rPr>
      <t xml:space="preserve">случайный выбор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
</t>
    </r>
  </si>
  <si>
    <r>
      <t xml:space="preserve">6а,б-14.05 (2) </t>
    </r>
    <r>
      <rPr>
        <b/>
        <i/>
        <sz val="11"/>
        <color theme="1"/>
        <rFont val="Times New Roman"/>
        <family val="1"/>
        <charset val="204"/>
      </rPr>
      <t xml:space="preserve">случайный выбор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
</t>
    </r>
  </si>
  <si>
    <r>
      <t xml:space="preserve">8а,б-19.05 (2) </t>
    </r>
    <r>
      <rPr>
        <b/>
        <i/>
        <sz val="11"/>
        <color theme="1"/>
        <rFont val="Times New Roman"/>
        <family val="1"/>
        <charset val="204"/>
      </rPr>
      <t xml:space="preserve">случайный выбор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
</t>
    </r>
  </si>
  <si>
    <t xml:space="preserve">2 а, б-16.12 (2), 25.12 (2)                                                      </t>
  </si>
  <si>
    <t>2 а, б - 22.01 (2)</t>
  </si>
  <si>
    <t>2 а, б - 05.02 (2), 17.02 (2)</t>
  </si>
  <si>
    <t>2 а,б - 19.03 (2)</t>
  </si>
  <si>
    <t>2 а, б - 15.04 (2)</t>
  </si>
  <si>
    <t>2 а, б - 14.05 (2)</t>
  </si>
  <si>
    <t>2 а,б - 21.10 (2)</t>
  </si>
  <si>
    <t>2 а,б - 25.11 (2)</t>
  </si>
  <si>
    <t>2 а,б - 24.12 (2)</t>
  </si>
  <si>
    <t>2 а,б -10.02 (2)</t>
  </si>
  <si>
    <t>2 а,б - 11.03 (2)</t>
  </si>
  <si>
    <t>2 а,б - 14.04 (2)</t>
  </si>
  <si>
    <t>2 а,б - 12.05 (2)</t>
  </si>
  <si>
    <t>2 а,б - 21.01 (3)</t>
  </si>
  <si>
    <t>2 а,б -01.10 (3)</t>
  </si>
  <si>
    <t>2 а,б - 20.05 (3)</t>
  </si>
  <si>
    <t>2 а,б - 30.09 (3)</t>
  </si>
  <si>
    <t>2 а,б - 15.10 (3)</t>
  </si>
  <si>
    <t>2 а,б - 23.12 (3)</t>
  </si>
  <si>
    <t>2 а,б - 29.01 (3)</t>
  </si>
  <si>
    <t>2 а,б - 03.03 (3), 26.03 (3)</t>
  </si>
  <si>
    <t>2 а,б - 16.04 (3)</t>
  </si>
  <si>
    <t xml:space="preserve">2 а,б - 19.05 (3), 22.05 (3) </t>
  </si>
  <si>
    <t>2 а,б - 11.12 (3)</t>
  </si>
  <si>
    <t>2 а,б - 19.02 (3)</t>
  </si>
  <si>
    <t>2 а,б - 09.04 (3)</t>
  </si>
  <si>
    <t>2 а,б -21.05 (3)</t>
  </si>
  <si>
    <t>3 а,б - 16.09 (2)</t>
  </si>
  <si>
    <t>2 а,б - 09.09 (2), 17.09 (2)</t>
  </si>
  <si>
    <t>3 а,б - 14.12 (2)</t>
  </si>
  <si>
    <t>3 а,б - 11.09 (2)</t>
  </si>
  <si>
    <t>3 а,б - 15.10 (2)</t>
  </si>
  <si>
    <t>3 а,б - 16.12 (2)</t>
  </si>
  <si>
    <t>3 а,б - 05.02 (2)</t>
  </si>
  <si>
    <t>3 а,б - 03.03 (2)</t>
  </si>
  <si>
    <t>3 а,б - 28.04 (2)</t>
  </si>
  <si>
    <t>3 а,б - 20.05 (2)</t>
  </si>
  <si>
    <t>3 а,б - 01.10 (3)</t>
  </si>
  <si>
    <t>3 а,б - 20.11 (3)</t>
  </si>
  <si>
    <t>3 а,б - 18.12 (3)</t>
  </si>
  <si>
    <t>3 а,б - 10.03 (3), 19.03 (3)</t>
  </si>
  <si>
    <t>3 а,б - 29.04 (3)</t>
  </si>
  <si>
    <t>3 а,б - 19.05 (3), 21.05 (3)</t>
  </si>
  <si>
    <t>3 а,б - 30.12 (3)</t>
  </si>
  <si>
    <t>3 а,б -17.02 (3)</t>
  </si>
  <si>
    <t>3 а,б - 05.05 (3), 12.05 (3)</t>
  </si>
  <si>
    <t>3 а,б - 22.10 (3)</t>
  </si>
  <si>
    <t>3 а,б - 28.01 (3)</t>
  </si>
  <si>
    <t>3 а,б - 15.04 (3)</t>
  </si>
  <si>
    <t>4 а,б - 22.10 (3)</t>
  </si>
  <si>
    <t>4 а,б - 24.12 (3)</t>
  </si>
  <si>
    <t>4 а,б - 08.04 (3)</t>
  </si>
  <si>
    <t>4 а,б - 25.03 (2)</t>
  </si>
  <si>
    <t>4 а,б - 14.05.03 (2)</t>
  </si>
  <si>
    <t>4 а,б - 11.09 (2)</t>
  </si>
  <si>
    <t>4 а,б - 08.10 (2)</t>
  </si>
  <si>
    <t>4 а,б - 26.11 (2)</t>
  </si>
  <si>
    <t>4 а,б -13.01 (2)</t>
  </si>
  <si>
    <t>4 а,б - 17.02 (2)</t>
  </si>
  <si>
    <t>4 а,б - 14.04 (2), 22.04 (2)</t>
  </si>
  <si>
    <t>4 а,б - 24.09 (3)</t>
  </si>
  <si>
    <t>4 а,б - 16.10 (3)</t>
  </si>
  <si>
    <t>4 а,б - 13.11 (3)</t>
  </si>
  <si>
    <t>4 а,б - 15.01 (3)</t>
  </si>
  <si>
    <t>4 а,б - 26.02( 3)</t>
  </si>
  <si>
    <t>4 а,б - 26.03 (3)</t>
  </si>
  <si>
    <t>4 а,б - 23.04 (3)</t>
  </si>
  <si>
    <t>4 а,б - 21.05 (3)</t>
  </si>
  <si>
    <t>4 а,б -14.01 (3), 21.01 (3)</t>
  </si>
  <si>
    <t xml:space="preserve">5а- 26.11 (3)                                                 5б-26.11 (3)
</t>
  </si>
  <si>
    <r>
      <t>5а- 25.12 (3)                                                 5б</t>
    </r>
    <r>
      <rPr>
        <sz val="11"/>
        <rFont val="Times New Roman"/>
        <family val="1"/>
        <charset val="204"/>
      </rPr>
      <t>-25.12 (3)</t>
    </r>
    <r>
      <rPr>
        <sz val="11"/>
        <color theme="1"/>
        <rFont val="Times New Roman"/>
        <family val="1"/>
        <charset val="204"/>
      </rPr>
      <t xml:space="preserve">
</t>
    </r>
  </si>
  <si>
    <r>
      <t xml:space="preserve">5а- 09.12 (2), </t>
    </r>
    <r>
      <rPr>
        <sz val="11"/>
        <rFont val="Times New Roman"/>
        <family val="1"/>
        <charset val="204"/>
      </rPr>
      <t xml:space="preserve">24.12 (2)         </t>
    </r>
    <r>
      <rPr>
        <sz val="11"/>
        <color theme="1"/>
        <rFont val="Times New Roman"/>
        <family val="1"/>
        <charset val="204"/>
      </rPr>
      <t xml:space="preserve">                                        </t>
    </r>
    <r>
      <rPr>
        <sz val="11"/>
        <rFont val="Times New Roman"/>
        <family val="1"/>
        <charset val="204"/>
      </rPr>
      <t>5б- 09.12 (3), 26.12 (2)</t>
    </r>
    <r>
      <rPr>
        <sz val="11"/>
        <color theme="1"/>
        <rFont val="Times New Roman"/>
        <family val="1"/>
        <charset val="204"/>
      </rPr>
      <t xml:space="preserve">
</t>
    </r>
  </si>
  <si>
    <t xml:space="preserve">5а-09.02 (3), 16.02 (2)                                                 5б-04.02 (3), 12.02 (2)                                                
</t>
  </si>
  <si>
    <t>6а-30.09 (2)</t>
  </si>
  <si>
    <t xml:space="preserve">6а- 17.10 (2)                                                 6б-01.10 (2),15.10 (3)
</t>
  </si>
  <si>
    <t xml:space="preserve">6а- 09.12 (2), 26.12 (3)                                                 6б-04.12 (2), 25.12 (3)
</t>
  </si>
  <si>
    <t xml:space="preserve">6а- 11.12 (3), 25.12 (3)                                                 6б- 11.12 (3), 24.12 (3)                                                    
</t>
  </si>
  <si>
    <t xml:space="preserve">6а- 22.01 (3), 30.01 (3)                                                 6б-21.01 (3), 30.01 (2)                                                                                                                              
</t>
  </si>
  <si>
    <t>6а-20.01 (2)                                              6б-22.01 (2)</t>
  </si>
  <si>
    <t xml:space="preserve">6а-04.02 (3), 26.02 (2)                                                 6б-03.02 (3)                                                                                                                                            
</t>
  </si>
  <si>
    <t xml:space="preserve">6а-03.02  (3)                                                 6б-05.02  (2)
</t>
  </si>
  <si>
    <t xml:space="preserve">6а- 02.02 (3)                                                 6б- 02.02 (2)
</t>
  </si>
  <si>
    <t xml:space="preserve">6а-12.03 (3)                                                 6б-03.03 (2), 12.03 (3)
</t>
  </si>
  <si>
    <t xml:space="preserve">6а- 17.04 (2)                                                 6б- 09.04 (2)
</t>
  </si>
  <si>
    <t xml:space="preserve">6а-14.05 (3), 21.05 (2)                                                 6б-14.05 (3), 21.05 (2)                                                                                             
</t>
  </si>
  <si>
    <t xml:space="preserve">6а- 22.05  (3)                                                 6б- 22.05 (2)
</t>
  </si>
  <si>
    <t xml:space="preserve">7а-09.09 (3), 15.09 (2), 30.09 (3)                                                 7б-10.09 (2), 17.09 (2)                                                                           </t>
  </si>
  <si>
    <t xml:space="preserve">7а-14.10 (3)                                                 7б-01.10 (2), 14.10 (2)                                                                                  
</t>
  </si>
  <si>
    <t xml:space="preserve">7а-25.11 (2), 28.11 (2)                                                 7б-20.11 (2)                                                                                   
</t>
  </si>
  <si>
    <t xml:space="preserve">7а-24.12 (2)                                                 7б-24.12 (3)                                                                                   
</t>
  </si>
  <si>
    <t>7а-15.01 (2), 21.01 (3)                                              7б-15.01 (3), 22.01 (2)</t>
  </si>
  <si>
    <t>7а,б-20.05 (2)</t>
  </si>
  <si>
    <t xml:space="preserve">8а-06.10  (3), 21.10 (3)                                                 8б-07.10 (3), 15.10 (2)                                                                                                                                                                           
</t>
  </si>
  <si>
    <t xml:space="preserve">8а-26.11 (3)                                                 8б-25.11 (3)
</t>
  </si>
  <si>
    <t xml:space="preserve">8а-03.12 (3), 09.12 (3), 18.12 (2)                                               8б-05.12 (2), 11.12 (3), 17.12 (3)                                   </t>
  </si>
  <si>
    <t xml:space="preserve">8а-13.01 (2), 27.01 (2)                                                 8б-14.01 (3), 27.01 (3)                                                                                        
</t>
  </si>
  <si>
    <t>8а,б-05.02 (3)</t>
  </si>
  <si>
    <t>8а,б-02.02 (3)</t>
  </si>
  <si>
    <t>8а-18.05 (3)</t>
  </si>
  <si>
    <t>9а-20.10 (3), 23.10 (2)                                             9б-20.10 (2), 22.10 (3)</t>
  </si>
  <si>
    <t xml:space="preserve">9а-18.11  (2)                                                9б-18.11  (2)     
</t>
  </si>
  <si>
    <t xml:space="preserve">9а-11.12  (3), 23.12 (2)                                               9б-11.12  (2), 18.12 (2)     
</t>
  </si>
  <si>
    <t xml:space="preserve">9а-12.01  (3)                                                9б-12.01 (2)     
</t>
  </si>
  <si>
    <t xml:space="preserve">9а-10.02  (2)                                                9б-05.02  (2)     
</t>
  </si>
  <si>
    <t xml:space="preserve">9а-05.03 (2),19.03 (2)                                               9б-10.03 (3), 23.03(2)     
</t>
  </si>
  <si>
    <t>9а-29.04 (2)                                             9б-29.04 (3)</t>
  </si>
  <si>
    <t>9а-21.05 (3)                                             9б-19.05 (3)</t>
  </si>
  <si>
    <t>9а-06.05 (3)                                             9б-06.05 (3)</t>
  </si>
  <si>
    <t xml:space="preserve">11а-08.10 (2)                                               11б-08.10 (2)     
</t>
  </si>
  <si>
    <t>11а-02.10 (2), 09.10 (3)</t>
  </si>
  <si>
    <t xml:space="preserve">11а-12.11 (3)                                               11б-12.11  (3)     
</t>
  </si>
  <si>
    <t xml:space="preserve">11а-17.02  (3)                                               11б-11.02  (2)     
</t>
  </si>
  <si>
    <t>11а-11.02 (2), 25.02 (3)</t>
  </si>
  <si>
    <t>11а-04.03 (2), 19.03 (3), 26.03 (2)          11б-24.03 (2), 26.03 (3)</t>
  </si>
  <si>
    <t xml:space="preserve">11а- 07.04 (2)                                               11б-08.04 (2)     
</t>
  </si>
  <si>
    <t>УТВЕРЖДЕН
приказом по школе №280 от 29.08.2025</t>
  </si>
  <si>
    <r>
      <t xml:space="preserve">12.05 (2) </t>
    </r>
    <r>
      <rPr>
        <b/>
        <i/>
        <sz val="11"/>
        <rFont val="Times New Roman"/>
        <family val="1"/>
        <charset val="204"/>
      </rPr>
      <t>случайный выбор</t>
    </r>
  </si>
  <si>
    <t>8а-17.03 (2) , 26.03 (2)                                    8б-18.03 (2), 26.03 (2)</t>
  </si>
  <si>
    <t xml:space="preserve">7а- 14.05 (2), 19.05 (3)                                                 7б- 14.05 (2), 19.05 (2)                                                                                                                                
</t>
  </si>
  <si>
    <t xml:space="preserve">5а- 19.05 (2)                                                5б- 19.05 (3)                                                                                                                                
</t>
  </si>
  <si>
    <r>
      <t>6а-18.11 (3), 20.11 (2)                                               6б-18.11  (3)</t>
    </r>
    <r>
      <rPr>
        <sz val="11"/>
        <rFont val="Times New Roman"/>
        <family val="1"/>
        <charset val="204"/>
      </rPr>
      <t xml:space="preserve">, 20.11 (3)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
</t>
    </r>
  </si>
  <si>
    <t xml:space="preserve">6а- 25.11 (2)                                                 6б-19.11 (2)
</t>
  </si>
  <si>
    <t xml:space="preserve">8а,б-14.10 (3)            
</t>
  </si>
  <si>
    <t xml:space="preserve">9а-23.09  (3)                                                9б-23.09 (2)     
</t>
  </si>
  <si>
    <t xml:space="preserve">9а-07.10  (2)                                                9б-06.10 (2)     
</t>
  </si>
  <si>
    <t xml:space="preserve">11а-12.12  (2)                                               11б-12.12 (2)     
</t>
  </si>
  <si>
    <t xml:space="preserve">11а-05.05 (2)                                               11б-06.05 (2)     
</t>
  </si>
  <si>
    <t xml:space="preserve">11а-06.05  (2), 19.05 (3)                                              11б-04.05 (2), 20.05 (3)     
</t>
  </si>
  <si>
    <t>3 а,б - 18.05 (3)</t>
  </si>
  <si>
    <t>4 а,б - 05.05 (3), 20.05 (3)</t>
  </si>
  <si>
    <t>4 а,б - 18.05 (3)</t>
  </si>
  <si>
    <t>8а-17.04 (2)                                             8б-17.04 (3)</t>
  </si>
  <si>
    <t xml:space="preserve">8а-15.04 (2)                                                 8б-10.04 (3)                                                                                                                           
</t>
  </si>
  <si>
    <t>02.02 (2)</t>
  </si>
  <si>
    <r>
      <t xml:space="preserve">14.05 (2) </t>
    </r>
    <r>
      <rPr>
        <b/>
        <i/>
        <sz val="11"/>
        <rFont val="Times New Roman"/>
        <family val="1"/>
        <charset val="204"/>
      </rPr>
      <t>случайный выбор</t>
    </r>
  </si>
  <si>
    <t xml:space="preserve"> 5а,б- 12.05 (2)                                                                                                                               
</t>
  </si>
  <si>
    <t>8а-22.04 (2)                                             8б-22.04 (3)</t>
  </si>
  <si>
    <t xml:space="preserve">9а-20.02  (2)                                                9б-20.02  (3)     
</t>
  </si>
  <si>
    <t xml:space="preserve">11а-03.12 (2)                                               11б-09.12 (3)     
</t>
  </si>
  <si>
    <t>11б-26.02 (3)</t>
  </si>
  <si>
    <t xml:space="preserve">11а-2, 11б-3     </t>
  </si>
  <si>
    <t>3%, 6%</t>
  </si>
  <si>
    <t>8а-05.05 (2)                                             8б-05.05 (2)</t>
  </si>
  <si>
    <t>16.04 (2), 30.04 (3)</t>
  </si>
  <si>
    <t>21.05 (3)</t>
  </si>
  <si>
    <t>9а-14.05 (3)                                             9б-15.05 (3)</t>
  </si>
  <si>
    <t>9а-07.05 (3)                                             9б-12.05 (3)</t>
  </si>
  <si>
    <t xml:space="preserve">7а-04.12 (3), 18.12 (2), 26.12 (3)                                                 7б-17.12 (2), 26.12 (2)                                                                                
</t>
  </si>
  <si>
    <t xml:space="preserve">7а-25.12 (2)                                                 7б-25.12 (3)                                                                                   
</t>
  </si>
  <si>
    <t>8б-24.04 (3)</t>
  </si>
  <si>
    <t>8а-11.05 (3), 13.05 (3), 15.05 (2), 22.05 (3)                                                 8б-06.05 (3), 13.05 (2), 15.05 (3), 22.05 (2)</t>
  </si>
  <si>
    <t xml:space="preserve">9а-18.09 (3), 30.09 (2)                                                 9б-12.09 (2), 29.09 (2)     
</t>
  </si>
  <si>
    <t>9а-21.10 (3)                                             9б-02.10 (2)</t>
  </si>
  <si>
    <t>9а-24.02 (2)                                             9б-25.02 (2)</t>
  </si>
  <si>
    <t>9а-22.04 (2)                                             9б-22.04 (3)</t>
  </si>
  <si>
    <t>9а-12.05 (3), 19.05 (3), 22.05 (2)                                             9б-12.05 (3), 18.05 (3), 22.05 (2)</t>
  </si>
  <si>
    <t>13.01 (3), 28.01 (2)</t>
  </si>
  <si>
    <t>06.05 (3), 18.05 (2), 19.05 (2)</t>
  </si>
  <si>
    <t xml:space="preserve">11а-01.12 (2), 25.12 (2)                                               11б-25.12 (2)     
</t>
  </si>
  <si>
    <t xml:space="preserve">11а-09.12 (2)                                               11б-10.12 (2)     
</t>
  </si>
  <si>
    <t>2              1</t>
  </si>
  <si>
    <t xml:space="preserve">11а-06.11 (3),18.11 (2)                                              11б-18.11 (2)    
</t>
  </si>
  <si>
    <t>08.10 (2)</t>
  </si>
  <si>
    <t xml:space="preserve">9а - 23.10 (2)                                          9б-24.10 (2)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</si>
</sst>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" fontId="1" fillId="2" borderId="1" xfId="0" applyNumberFormat="1" applyFont="1" applyFill="1" applyBorder="1"/>
    <xf numFmtId="14" fontId="9" fillId="2" borderId="1" xfId="0" applyNumberFormat="1" applyFont="1" applyFill="1" applyBorder="1"/>
    <xf numFmtId="9" fontId="3" fillId="2" borderId="1" xfId="0" applyNumberFormat="1" applyFont="1" applyFill="1" applyBorder="1"/>
    <xf numFmtId="16" fontId="9" fillId="2" borderId="1" xfId="0" applyNumberFormat="1" applyFont="1" applyFill="1" applyBorder="1"/>
    <xf numFmtId="0" fontId="0" fillId="3" borderId="0" xfId="0" applyFill="1"/>
    <xf numFmtId="0" fontId="1" fillId="3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/>
    <xf numFmtId="9" fontId="10" fillId="2" borderId="1" xfId="0" applyNumberFormat="1" applyFont="1" applyFill="1" applyBorder="1"/>
    <xf numFmtId="0" fontId="10" fillId="2" borderId="1" xfId="0" applyFont="1" applyFill="1" applyBorder="1"/>
    <xf numFmtId="0" fontId="11" fillId="2" borderId="0" xfId="0" applyFont="1" applyFill="1"/>
    <xf numFmtId="14" fontId="9" fillId="0" borderId="1" xfId="0" applyNumberFormat="1" applyFont="1" applyFill="1" applyBorder="1"/>
    <xf numFmtId="14" fontId="9" fillId="2" borderId="1" xfId="0" applyNumberFormat="1" applyFont="1" applyFill="1" applyBorder="1" applyAlignment="1">
      <alignment horizontal="right"/>
    </xf>
    <xf numFmtId="14" fontId="9" fillId="3" borderId="1" xfId="0" applyNumberFormat="1" applyFont="1" applyFill="1" applyBorder="1" applyAlignment="1">
      <alignment horizontal="right"/>
    </xf>
    <xf numFmtId="0" fontId="9" fillId="3" borderId="1" xfId="0" applyFont="1" applyFill="1" applyBorder="1"/>
    <xf numFmtId="14" fontId="9" fillId="3" borderId="1" xfId="0" applyNumberFormat="1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3" fillId="0" borderId="1" xfId="0" applyFont="1" applyFill="1" applyBorder="1"/>
    <xf numFmtId="9" fontId="3" fillId="0" borderId="1" xfId="0" applyNumberFormat="1" applyFont="1" applyFill="1" applyBorder="1"/>
    <xf numFmtId="0" fontId="0" fillId="0" borderId="0" xfId="0" applyFill="1"/>
    <xf numFmtId="0" fontId="4" fillId="2" borderId="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ill="1" applyBorder="1"/>
    <xf numFmtId="0" fontId="11" fillId="4" borderId="1" xfId="0" applyFont="1" applyFill="1" applyBorder="1"/>
    <xf numFmtId="0" fontId="0" fillId="5" borderId="1" xfId="0" applyFill="1" applyBorder="1"/>
    <xf numFmtId="0" fontId="0" fillId="5" borderId="0" xfId="0" applyFill="1"/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0" fillId="6" borderId="1" xfId="0" applyFill="1" applyBorder="1"/>
    <xf numFmtId="0" fontId="0" fillId="6" borderId="0" xfId="0" applyFill="1"/>
    <xf numFmtId="0" fontId="11" fillId="6" borderId="1" xfId="0" applyFont="1" applyFill="1" applyBorder="1"/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right"/>
    </xf>
    <xf numFmtId="0" fontId="3" fillId="5" borderId="1" xfId="0" applyFont="1" applyFill="1" applyBorder="1"/>
    <xf numFmtId="0" fontId="9" fillId="5" borderId="1" xfId="0" applyFont="1" applyFill="1" applyBorder="1"/>
    <xf numFmtId="14" fontId="9" fillId="5" borderId="1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4" fontId="9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14" fontId="1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 vertical="top" wrapText="1"/>
    </xf>
    <xf numFmtId="14" fontId="9" fillId="2" borderId="1" xfId="0" applyNumberFormat="1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left" vertical="center" wrapText="1" indent="6"/>
    </xf>
    <xf numFmtId="0" fontId="11" fillId="6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1" fillId="2" borderId="6" xfId="0" applyFont="1" applyFill="1" applyBorder="1"/>
    <xf numFmtId="0" fontId="3" fillId="5" borderId="6" xfId="0" applyFont="1" applyFill="1" applyBorder="1"/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/>
    <xf numFmtId="0" fontId="3" fillId="0" borderId="6" xfId="0" applyFont="1" applyFill="1" applyBorder="1"/>
    <xf numFmtId="0" fontId="9" fillId="2" borderId="6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wrapText="1"/>
    </xf>
    <xf numFmtId="0" fontId="9" fillId="2" borderId="6" xfId="0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3" borderId="8" xfId="0" applyFont="1" applyFill="1" applyBorder="1"/>
    <xf numFmtId="0" fontId="3" fillId="2" borderId="8" xfId="0" applyFont="1" applyFill="1" applyBorder="1"/>
    <xf numFmtId="0" fontId="10" fillId="2" borderId="8" xfId="0" applyFont="1" applyFill="1" applyBorder="1"/>
    <xf numFmtId="0" fontId="3" fillId="5" borderId="8" xfId="0" applyFont="1" applyFill="1" applyBorder="1"/>
    <xf numFmtId="0" fontId="3" fillId="0" borderId="8" xfId="0" applyFont="1" applyFill="1" applyBorder="1"/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/>
    <xf numFmtId="0" fontId="12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vertical="center" wrapText="1"/>
    </xf>
    <xf numFmtId="0" fontId="10" fillId="2" borderId="6" xfId="0" applyFont="1" applyFill="1" applyBorder="1"/>
    <xf numFmtId="0" fontId="11" fillId="2" borderId="1" xfId="0" applyFont="1" applyFill="1" applyBorder="1"/>
    <xf numFmtId="0" fontId="9" fillId="2" borderId="6" xfId="0" applyFont="1" applyFill="1" applyBorder="1" applyAlignment="1"/>
    <xf numFmtId="0" fontId="15" fillId="2" borderId="8" xfId="0" applyFont="1" applyFill="1" applyBorder="1"/>
    <xf numFmtId="0" fontId="4" fillId="2" borderId="8" xfId="0" applyFont="1" applyFill="1" applyBorder="1" applyAlignment="1">
      <alignment vertical="top"/>
    </xf>
    <xf numFmtId="9" fontId="3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2"/>
  <sheetViews>
    <sheetView tabSelected="1" topLeftCell="A61" zoomScaleNormal="100" workbookViewId="0">
      <pane xSplit="1" topLeftCell="B1" activePane="topRight" state="frozen"/>
      <selection pane="topRight" activeCell="F68" sqref="F68"/>
    </sheetView>
  </sheetViews>
  <sheetFormatPr defaultColWidth="9.140625" defaultRowHeight="15" x14ac:dyDescent="0.25"/>
  <cols>
    <col min="1" max="1" width="15.7109375" style="10" bestFit="1" customWidth="1"/>
    <col min="2" max="2" width="13.42578125" style="9" customWidth="1"/>
    <col min="3" max="3" width="31.7109375" style="11" customWidth="1"/>
    <col min="4" max="4" width="7.5703125" style="20" customWidth="1"/>
    <col min="5" max="5" width="12.7109375" style="9" customWidth="1"/>
    <col min="6" max="6" width="35.28515625" style="9" customWidth="1"/>
    <col min="7" max="7" width="7.42578125" style="20" customWidth="1"/>
    <col min="8" max="8" width="12" style="9" customWidth="1"/>
    <col min="9" max="9" width="32.140625" style="9" customWidth="1"/>
    <col min="10" max="10" width="7.42578125" style="20" customWidth="1"/>
    <col min="11" max="11" width="12" style="9" customWidth="1"/>
    <col min="12" max="12" width="34.42578125" style="9" customWidth="1"/>
    <col min="13" max="13" width="8.42578125" style="20" customWidth="1"/>
    <col min="14" max="14" width="11" style="20" customWidth="1"/>
    <col min="15" max="15" width="35.42578125" style="20" customWidth="1"/>
    <col min="16" max="16" width="8.140625" style="20" customWidth="1"/>
    <col min="17" max="17" width="10.7109375" style="20" customWidth="1"/>
    <col min="18" max="18" width="35.42578125" style="20" customWidth="1"/>
    <col min="19" max="19" width="8.140625" style="20" customWidth="1"/>
    <col min="20" max="20" width="10.7109375" style="20" customWidth="1"/>
    <col min="21" max="21" width="31.5703125" style="20" customWidth="1"/>
    <col min="22" max="22" width="10.7109375" style="20" customWidth="1"/>
    <col min="23" max="23" width="14.85546875" style="20" customWidth="1"/>
    <col min="24" max="24" width="32.28515625" style="20" customWidth="1"/>
    <col min="25" max="25" width="10.7109375" style="20" customWidth="1"/>
    <col min="26" max="26" width="16" style="20" customWidth="1"/>
    <col min="27" max="27" width="31.5703125" style="20" customWidth="1"/>
    <col min="28" max="28" width="10.7109375" style="18" customWidth="1"/>
    <col min="29" max="29" width="10.7109375" style="20" customWidth="1"/>
    <col min="30" max="30" width="13.140625" style="20" customWidth="1"/>
    <col min="31" max="33" width="0" style="1" hidden="1" customWidth="1"/>
    <col min="34" max="34" width="15.5703125" style="1" hidden="1" customWidth="1"/>
    <col min="35" max="35" width="0" style="1" hidden="1" customWidth="1"/>
    <col min="36" max="16384" width="9.140625" style="1"/>
  </cols>
  <sheetData>
    <row r="1" spans="1:34" s="23" customFormat="1" ht="96.75" customHeight="1" x14ac:dyDescent="0.25">
      <c r="A1" s="139"/>
      <c r="B1" s="139"/>
      <c r="C1" s="139"/>
      <c r="D1" s="145"/>
      <c r="E1" s="145"/>
      <c r="F1" s="145"/>
      <c r="G1" s="145"/>
      <c r="H1" s="145"/>
      <c r="I1" s="145"/>
      <c r="J1" s="29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</row>
    <row r="2" spans="1:34" s="23" customFormat="1" ht="96.75" customHeight="1" x14ac:dyDescent="0.25">
      <c r="A2" s="147" t="s">
        <v>328</v>
      </c>
      <c r="B2" s="147"/>
      <c r="C2" s="147"/>
      <c r="D2" s="27"/>
      <c r="E2" s="146" t="s">
        <v>49</v>
      </c>
      <c r="F2" s="146"/>
      <c r="G2" s="146"/>
      <c r="H2" s="146"/>
      <c r="I2" s="146"/>
      <c r="J2" s="146"/>
      <c r="K2" s="28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124"/>
      <c r="AC2" s="26"/>
      <c r="AD2" s="26"/>
    </row>
    <row r="3" spans="1:34" s="24" customFormat="1" ht="21.75" customHeight="1" x14ac:dyDescent="0.25">
      <c r="A3" s="141" t="s">
        <v>15</v>
      </c>
      <c r="B3" s="140" t="s">
        <v>0</v>
      </c>
      <c r="C3" s="140"/>
      <c r="D3" s="140"/>
      <c r="E3" s="140" t="s">
        <v>1</v>
      </c>
      <c r="F3" s="140"/>
      <c r="G3" s="140"/>
      <c r="H3" s="140" t="s">
        <v>2</v>
      </c>
      <c r="I3" s="140"/>
      <c r="J3" s="140"/>
      <c r="K3" s="140" t="s">
        <v>3</v>
      </c>
      <c r="L3" s="140"/>
      <c r="M3" s="140"/>
      <c r="N3" s="148" t="s">
        <v>35</v>
      </c>
      <c r="O3" s="137"/>
      <c r="P3" s="138"/>
      <c r="Q3" s="148" t="s">
        <v>38</v>
      </c>
      <c r="R3" s="137"/>
      <c r="S3" s="138"/>
      <c r="T3" s="136" t="s">
        <v>40</v>
      </c>
      <c r="U3" s="137"/>
      <c r="V3" s="138"/>
      <c r="W3" s="136" t="s">
        <v>42</v>
      </c>
      <c r="X3" s="137"/>
      <c r="Y3" s="138"/>
      <c r="Z3" s="136" t="s">
        <v>44</v>
      </c>
      <c r="AA3" s="137"/>
      <c r="AB3" s="138"/>
      <c r="AC3" s="114"/>
      <c r="AD3" s="25"/>
      <c r="AE3" s="58"/>
      <c r="AF3" s="58"/>
      <c r="AG3" s="59"/>
      <c r="AH3" s="59"/>
    </row>
    <row r="4" spans="1:34" s="22" customFormat="1" ht="123.6" customHeight="1" x14ac:dyDescent="0.25">
      <c r="A4" s="142"/>
      <c r="B4" s="21" t="s">
        <v>18</v>
      </c>
      <c r="C4" s="21" t="s">
        <v>4</v>
      </c>
      <c r="D4" s="21" t="s">
        <v>32</v>
      </c>
      <c r="E4" s="21" t="s">
        <v>18</v>
      </c>
      <c r="F4" s="21" t="s">
        <v>4</v>
      </c>
      <c r="G4" s="21" t="s">
        <v>33</v>
      </c>
      <c r="H4" s="21" t="s">
        <v>18</v>
      </c>
      <c r="I4" s="21" t="s">
        <v>4</v>
      </c>
      <c r="J4" s="21" t="s">
        <v>36</v>
      </c>
      <c r="K4" s="21" t="s">
        <v>18</v>
      </c>
      <c r="L4" s="21" t="s">
        <v>4</v>
      </c>
      <c r="M4" s="21" t="s">
        <v>34</v>
      </c>
      <c r="N4" s="21" t="s">
        <v>18</v>
      </c>
      <c r="O4" s="21" t="s">
        <v>4</v>
      </c>
      <c r="P4" s="21" t="s">
        <v>37</v>
      </c>
      <c r="Q4" s="21" t="s">
        <v>18</v>
      </c>
      <c r="R4" s="21" t="s">
        <v>4</v>
      </c>
      <c r="S4" s="21" t="s">
        <v>39</v>
      </c>
      <c r="T4" s="21" t="s">
        <v>18</v>
      </c>
      <c r="U4" s="21" t="s">
        <v>4</v>
      </c>
      <c r="V4" s="21" t="s">
        <v>41</v>
      </c>
      <c r="W4" s="21" t="s">
        <v>18</v>
      </c>
      <c r="X4" s="21" t="s">
        <v>4</v>
      </c>
      <c r="Y4" s="21" t="s">
        <v>43</v>
      </c>
      <c r="Z4" s="21" t="s">
        <v>18</v>
      </c>
      <c r="AA4" s="100" t="s">
        <v>4</v>
      </c>
      <c r="AB4" s="21" t="s">
        <v>45</v>
      </c>
      <c r="AC4" s="115" t="s">
        <v>46</v>
      </c>
      <c r="AD4" s="51" t="s">
        <v>47</v>
      </c>
      <c r="AE4" s="60"/>
      <c r="AF4" s="60"/>
      <c r="AG4" s="61"/>
      <c r="AH4" s="61"/>
    </row>
    <row r="5" spans="1:34" s="22" customFormat="1" ht="105" customHeight="1" x14ac:dyDescent="0.25">
      <c r="A5" s="143"/>
      <c r="B5" s="21" t="s">
        <v>16</v>
      </c>
      <c r="C5" s="21" t="s">
        <v>16</v>
      </c>
      <c r="D5" s="21" t="s">
        <v>17</v>
      </c>
      <c r="E5" s="21" t="s">
        <v>16</v>
      </c>
      <c r="F5" s="21" t="s">
        <v>16</v>
      </c>
      <c r="G5" s="21" t="s">
        <v>17</v>
      </c>
      <c r="H5" s="21" t="s">
        <v>16</v>
      </c>
      <c r="I5" s="21" t="s">
        <v>16</v>
      </c>
      <c r="J5" s="21" t="s">
        <v>17</v>
      </c>
      <c r="K5" s="21" t="s">
        <v>16</v>
      </c>
      <c r="L5" s="21" t="s">
        <v>16</v>
      </c>
      <c r="M5" s="21" t="s">
        <v>17</v>
      </c>
      <c r="N5" s="21" t="s">
        <v>16</v>
      </c>
      <c r="O5" s="21" t="s">
        <v>16</v>
      </c>
      <c r="P5" s="21" t="s">
        <v>17</v>
      </c>
      <c r="Q5" s="21" t="s">
        <v>16</v>
      </c>
      <c r="R5" s="21" t="s">
        <v>16</v>
      </c>
      <c r="S5" s="21" t="s">
        <v>17</v>
      </c>
      <c r="T5" s="21" t="s">
        <v>16</v>
      </c>
      <c r="U5" s="21" t="s">
        <v>16</v>
      </c>
      <c r="V5" s="21" t="s">
        <v>17</v>
      </c>
      <c r="W5" s="21" t="s">
        <v>16</v>
      </c>
      <c r="X5" s="21" t="s">
        <v>16</v>
      </c>
      <c r="Y5" s="21" t="s">
        <v>17</v>
      </c>
      <c r="Z5" s="21" t="s">
        <v>16</v>
      </c>
      <c r="AA5" s="100" t="s">
        <v>16</v>
      </c>
      <c r="AB5" s="21" t="s">
        <v>16</v>
      </c>
      <c r="AC5" s="116"/>
      <c r="AD5" s="73"/>
      <c r="AE5" s="60"/>
      <c r="AF5" s="60"/>
      <c r="AG5" s="61"/>
      <c r="AH5" s="61"/>
    </row>
    <row r="6" spans="1:34" x14ac:dyDescent="0.25">
      <c r="A6" s="15" t="s">
        <v>6</v>
      </c>
      <c r="B6" s="12"/>
      <c r="C6" s="13"/>
      <c r="D6" s="19"/>
      <c r="E6" s="12"/>
      <c r="F6" s="12"/>
      <c r="G6" s="19"/>
      <c r="H6" s="12"/>
      <c r="I6" s="12"/>
      <c r="J6" s="19"/>
      <c r="K6" s="12"/>
      <c r="L6" s="14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01"/>
      <c r="AB6" s="19"/>
      <c r="AC6" s="117"/>
      <c r="AD6" s="18"/>
      <c r="AE6" s="62"/>
      <c r="AF6" s="62"/>
      <c r="AG6" s="63"/>
      <c r="AH6" s="63"/>
    </row>
    <row r="7" spans="1:34" x14ac:dyDescent="0.25">
      <c r="A7" s="2" t="s">
        <v>19</v>
      </c>
      <c r="B7" s="3"/>
      <c r="C7" s="42"/>
      <c r="D7" s="18"/>
      <c r="E7" s="3"/>
      <c r="F7" s="33"/>
      <c r="G7" s="18"/>
      <c r="H7" s="3"/>
      <c r="I7" s="33"/>
      <c r="J7" s="18"/>
      <c r="K7" s="3"/>
      <c r="L7" s="72" t="s">
        <v>213</v>
      </c>
      <c r="M7" s="18">
        <v>1</v>
      </c>
      <c r="N7" s="18"/>
      <c r="O7" s="72" t="s">
        <v>214</v>
      </c>
      <c r="P7" s="18">
        <v>1</v>
      </c>
      <c r="Q7" s="18"/>
      <c r="R7" s="3" t="s">
        <v>215</v>
      </c>
      <c r="S7" s="18">
        <v>2</v>
      </c>
      <c r="T7" s="18"/>
      <c r="U7" s="3" t="s">
        <v>216</v>
      </c>
      <c r="V7" s="18">
        <v>1</v>
      </c>
      <c r="W7" s="18"/>
      <c r="X7" s="3" t="s">
        <v>217</v>
      </c>
      <c r="Y7" s="18">
        <v>1</v>
      </c>
      <c r="Z7" s="18"/>
      <c r="AA7" s="102" t="s">
        <v>218</v>
      </c>
      <c r="AB7" s="18">
        <v>1</v>
      </c>
      <c r="AC7" s="119">
        <v>7</v>
      </c>
      <c r="AD7" s="38">
        <v>0.05</v>
      </c>
      <c r="AE7" s="62"/>
      <c r="AF7" s="62"/>
      <c r="AG7" s="63"/>
      <c r="AH7" s="63"/>
    </row>
    <row r="8" spans="1:34" x14ac:dyDescent="0.25">
      <c r="A8" s="2" t="s">
        <v>20</v>
      </c>
      <c r="B8" s="3"/>
      <c r="C8" s="42" t="s">
        <v>241</v>
      </c>
      <c r="D8" s="18">
        <v>2</v>
      </c>
      <c r="E8" s="3"/>
      <c r="F8" s="31" t="s">
        <v>219</v>
      </c>
      <c r="G8" s="18">
        <v>1</v>
      </c>
      <c r="H8" s="3"/>
      <c r="I8" s="31" t="s">
        <v>220</v>
      </c>
      <c r="J8" s="18">
        <v>1</v>
      </c>
      <c r="K8" s="3"/>
      <c r="L8" s="31" t="s">
        <v>221</v>
      </c>
      <c r="M8" s="18">
        <v>1</v>
      </c>
      <c r="N8" s="18"/>
      <c r="O8" s="3"/>
      <c r="P8" s="18"/>
      <c r="Q8" s="18"/>
      <c r="R8" s="3" t="s">
        <v>222</v>
      </c>
      <c r="S8" s="18">
        <v>1</v>
      </c>
      <c r="T8" s="18"/>
      <c r="U8" s="3" t="s">
        <v>223</v>
      </c>
      <c r="V8" s="18">
        <v>1</v>
      </c>
      <c r="W8" s="18"/>
      <c r="X8" s="3" t="s">
        <v>224</v>
      </c>
      <c r="Y8" s="18">
        <v>1</v>
      </c>
      <c r="Z8" s="18"/>
      <c r="AA8" s="102" t="s">
        <v>225</v>
      </c>
      <c r="AB8" s="18">
        <v>1</v>
      </c>
      <c r="AC8" s="119">
        <v>9</v>
      </c>
      <c r="AD8" s="32">
        <v>0.06</v>
      </c>
      <c r="AE8" s="62"/>
      <c r="AF8" s="62"/>
      <c r="AG8" s="63"/>
      <c r="AH8" s="63"/>
    </row>
    <row r="9" spans="1:34" x14ac:dyDescent="0.25">
      <c r="A9" s="2" t="s">
        <v>30</v>
      </c>
      <c r="B9" s="3"/>
      <c r="C9" s="42"/>
      <c r="D9" s="18"/>
      <c r="E9" s="3"/>
      <c r="F9" s="37" t="s">
        <v>227</v>
      </c>
      <c r="G9" s="18">
        <v>1</v>
      </c>
      <c r="H9" s="3"/>
      <c r="I9" s="37"/>
      <c r="J9" s="18"/>
      <c r="K9" s="3"/>
      <c r="L9" s="31"/>
      <c r="M9" s="18"/>
      <c r="N9" s="18"/>
      <c r="O9" s="3" t="s">
        <v>226</v>
      </c>
      <c r="P9" s="18">
        <v>1</v>
      </c>
      <c r="Q9" s="18"/>
      <c r="R9" s="18"/>
      <c r="S9" s="18"/>
      <c r="T9" s="18"/>
      <c r="U9" s="18"/>
      <c r="V9" s="18"/>
      <c r="W9" s="18"/>
      <c r="X9" s="3"/>
      <c r="Y9" s="18"/>
      <c r="Z9" s="18"/>
      <c r="AA9" s="102" t="s">
        <v>228</v>
      </c>
      <c r="AB9" s="18">
        <v>1</v>
      </c>
      <c r="AC9" s="119">
        <v>3</v>
      </c>
      <c r="AD9" s="32">
        <v>0.03</v>
      </c>
      <c r="AE9" s="62"/>
      <c r="AF9" s="62"/>
      <c r="AG9" s="63"/>
      <c r="AH9" s="63"/>
    </row>
    <row r="10" spans="1:34" ht="30" x14ac:dyDescent="0.25">
      <c r="A10" s="2" t="s">
        <v>48</v>
      </c>
      <c r="B10" s="3"/>
      <c r="C10" s="42" t="s">
        <v>229</v>
      </c>
      <c r="D10" s="18">
        <v>1</v>
      </c>
      <c r="E10" s="3"/>
      <c r="F10" s="31" t="s">
        <v>230</v>
      </c>
      <c r="G10" s="18">
        <v>1</v>
      </c>
      <c r="H10" s="3"/>
      <c r="I10" s="31"/>
      <c r="J10" s="18"/>
      <c r="K10" s="3"/>
      <c r="L10" s="31" t="s">
        <v>231</v>
      </c>
      <c r="M10" s="18">
        <v>1</v>
      </c>
      <c r="N10" s="18"/>
      <c r="O10" s="31" t="s">
        <v>232</v>
      </c>
      <c r="P10" s="18">
        <v>1</v>
      </c>
      <c r="Q10" s="18"/>
      <c r="R10" s="31"/>
      <c r="S10" s="18"/>
      <c r="T10" s="18"/>
      <c r="U10" s="31" t="s">
        <v>233</v>
      </c>
      <c r="V10" s="18">
        <v>2</v>
      </c>
      <c r="W10" s="18"/>
      <c r="X10" s="3" t="s">
        <v>234</v>
      </c>
      <c r="Y10" s="18">
        <v>1</v>
      </c>
      <c r="Z10" s="18"/>
      <c r="AA10" s="102" t="s">
        <v>235</v>
      </c>
      <c r="AB10" s="18">
        <v>2</v>
      </c>
      <c r="AC10" s="118">
        <v>9</v>
      </c>
      <c r="AD10" s="32">
        <v>7.0000000000000007E-2</v>
      </c>
      <c r="AE10" s="62"/>
      <c r="AF10" s="62"/>
      <c r="AG10" s="63"/>
      <c r="AH10" s="63"/>
    </row>
    <row r="11" spans="1:34" x14ac:dyDescent="0.25">
      <c r="A11" s="2" t="s">
        <v>31</v>
      </c>
      <c r="B11" s="3"/>
      <c r="C11" s="42"/>
      <c r="D11" s="18"/>
      <c r="E11" s="3"/>
      <c r="F11" s="37"/>
      <c r="G11" s="18"/>
      <c r="H11" s="3"/>
      <c r="I11" s="37"/>
      <c r="J11" s="18"/>
      <c r="K11" s="3"/>
      <c r="L11" s="31" t="s">
        <v>236</v>
      </c>
      <c r="M11" s="18">
        <v>1</v>
      </c>
      <c r="N11" s="18"/>
      <c r="O11" s="18"/>
      <c r="P11" s="18"/>
      <c r="Q11" s="18"/>
      <c r="R11" s="3" t="s">
        <v>237</v>
      </c>
      <c r="S11" s="18">
        <v>1</v>
      </c>
      <c r="T11" s="18"/>
      <c r="U11" s="18"/>
      <c r="V11" s="18"/>
      <c r="W11" s="18"/>
      <c r="X11" s="3" t="s">
        <v>238</v>
      </c>
      <c r="Y11" s="18">
        <v>1</v>
      </c>
      <c r="Z11" s="18"/>
      <c r="AA11" s="102" t="s">
        <v>239</v>
      </c>
      <c r="AB11" s="18">
        <v>1</v>
      </c>
      <c r="AC11" s="118">
        <v>4</v>
      </c>
      <c r="AD11" s="32">
        <v>0.06</v>
      </c>
      <c r="AE11" s="62"/>
      <c r="AF11" s="62"/>
      <c r="AG11" s="63"/>
      <c r="AH11" s="63"/>
    </row>
    <row r="12" spans="1:34" x14ac:dyDescent="0.25">
      <c r="A12" s="15" t="s">
        <v>5</v>
      </c>
      <c r="B12" s="12"/>
      <c r="C12" s="43"/>
      <c r="D12" s="19"/>
      <c r="E12" s="12"/>
      <c r="F12" s="44"/>
      <c r="G12" s="19"/>
      <c r="H12" s="12"/>
      <c r="I12" s="44"/>
      <c r="J12" s="19"/>
      <c r="K12" s="12"/>
      <c r="L12" s="45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01"/>
      <c r="AB12" s="19"/>
      <c r="AC12" s="117"/>
      <c r="AD12" s="19"/>
      <c r="AE12" s="62"/>
      <c r="AF12" s="62"/>
      <c r="AG12" s="63"/>
      <c r="AH12" s="63"/>
    </row>
    <row r="13" spans="1:34" x14ac:dyDescent="0.25">
      <c r="A13" s="2" t="s">
        <v>19</v>
      </c>
      <c r="B13" s="3"/>
      <c r="C13" s="42" t="s">
        <v>240</v>
      </c>
      <c r="D13" s="18">
        <v>1</v>
      </c>
      <c r="E13" s="3"/>
      <c r="F13" s="31"/>
      <c r="G13" s="18"/>
      <c r="H13" s="3"/>
      <c r="I13" s="31"/>
      <c r="J13" s="18"/>
      <c r="K13" s="3"/>
      <c r="L13" s="31" t="s">
        <v>242</v>
      </c>
      <c r="M13" s="18">
        <v>1</v>
      </c>
      <c r="N13" s="18"/>
      <c r="O13" s="18"/>
      <c r="P13" s="18"/>
      <c r="Q13" s="18"/>
      <c r="R13" s="3"/>
      <c r="S13" s="18"/>
      <c r="T13" s="18"/>
      <c r="U13" s="3"/>
      <c r="V13" s="18"/>
      <c r="W13" s="18"/>
      <c r="X13" s="18"/>
      <c r="Y13" s="18"/>
      <c r="Z13" s="18"/>
      <c r="AA13" s="102" t="s">
        <v>242</v>
      </c>
      <c r="AB13" s="18">
        <v>1</v>
      </c>
      <c r="AC13" s="119">
        <v>3</v>
      </c>
      <c r="AD13" s="32">
        <v>0.03</v>
      </c>
      <c r="AE13" s="62"/>
      <c r="AF13" s="62"/>
      <c r="AG13" s="63"/>
      <c r="AH13" s="63"/>
    </row>
    <row r="14" spans="1:34" s="40" customFormat="1" x14ac:dyDescent="0.25">
      <c r="A14" s="36" t="s">
        <v>20</v>
      </c>
      <c r="B14" s="37"/>
      <c r="C14" s="42" t="s">
        <v>243</v>
      </c>
      <c r="D14" s="39">
        <v>1</v>
      </c>
      <c r="E14" s="37"/>
      <c r="F14" s="31" t="s">
        <v>244</v>
      </c>
      <c r="G14" s="39">
        <v>1</v>
      </c>
      <c r="H14" s="37"/>
      <c r="I14" s="31"/>
      <c r="J14" s="39"/>
      <c r="K14" s="37"/>
      <c r="L14" s="31" t="s">
        <v>245</v>
      </c>
      <c r="M14" s="39">
        <v>1</v>
      </c>
      <c r="N14" s="39"/>
      <c r="O14" s="39"/>
      <c r="P14" s="39"/>
      <c r="Q14" s="39"/>
      <c r="R14" s="33" t="s">
        <v>246</v>
      </c>
      <c r="S14" s="39"/>
      <c r="T14" s="39"/>
      <c r="U14" s="37" t="s">
        <v>247</v>
      </c>
      <c r="V14" s="39"/>
      <c r="W14" s="39"/>
      <c r="X14" s="37" t="s">
        <v>248</v>
      </c>
      <c r="Y14" s="39">
        <v>1</v>
      </c>
      <c r="Z14" s="39"/>
      <c r="AA14" s="113" t="s">
        <v>249</v>
      </c>
      <c r="AB14" s="39">
        <v>1</v>
      </c>
      <c r="AC14" s="119">
        <v>7</v>
      </c>
      <c r="AD14" s="38">
        <v>0.05</v>
      </c>
      <c r="AE14" s="64"/>
      <c r="AF14" s="64"/>
      <c r="AG14" s="99"/>
      <c r="AH14" s="99"/>
    </row>
    <row r="15" spans="1:34" ht="30" x14ac:dyDescent="0.25">
      <c r="A15" s="2" t="s">
        <v>48</v>
      </c>
      <c r="B15" s="3"/>
      <c r="C15" s="42"/>
      <c r="D15" s="18"/>
      <c r="E15" s="3"/>
      <c r="F15" s="31" t="s">
        <v>250</v>
      </c>
      <c r="G15" s="18">
        <v>1</v>
      </c>
      <c r="H15" s="3"/>
      <c r="I15" s="31" t="s">
        <v>251</v>
      </c>
      <c r="J15" s="18">
        <v>1</v>
      </c>
      <c r="K15" s="3"/>
      <c r="L15" s="31" t="s">
        <v>252</v>
      </c>
      <c r="M15" s="18">
        <v>1</v>
      </c>
      <c r="N15" s="18"/>
      <c r="O15" s="31"/>
      <c r="P15" s="18"/>
      <c r="Q15" s="18"/>
      <c r="R15" s="30"/>
      <c r="S15" s="18"/>
      <c r="T15" s="18"/>
      <c r="U15" s="31" t="s">
        <v>253</v>
      </c>
      <c r="V15" s="18">
        <v>2</v>
      </c>
      <c r="W15" s="18"/>
      <c r="X15" s="3" t="s">
        <v>254</v>
      </c>
      <c r="Y15" s="18">
        <v>1</v>
      </c>
      <c r="Z15" s="18"/>
      <c r="AA15" s="102" t="s">
        <v>255</v>
      </c>
      <c r="AB15" s="18">
        <v>2</v>
      </c>
      <c r="AC15" s="118">
        <v>8</v>
      </c>
      <c r="AD15" s="32">
        <v>0.06</v>
      </c>
      <c r="AE15" s="62"/>
      <c r="AF15" s="62"/>
      <c r="AG15" s="63"/>
      <c r="AH15" s="63"/>
    </row>
    <row r="16" spans="1:34" ht="14.25" customHeight="1" x14ac:dyDescent="0.25">
      <c r="A16" s="2" t="s">
        <v>30</v>
      </c>
      <c r="B16" s="3"/>
      <c r="C16" s="4"/>
      <c r="D16" s="18"/>
      <c r="E16" s="3"/>
      <c r="F16" s="37"/>
      <c r="G16" s="18"/>
      <c r="H16" s="3"/>
      <c r="I16" s="37"/>
      <c r="J16" s="18"/>
      <c r="K16" s="3"/>
      <c r="L16" s="31" t="s">
        <v>256</v>
      </c>
      <c r="M16" s="18">
        <v>1</v>
      </c>
      <c r="N16" s="18"/>
      <c r="O16" s="18"/>
      <c r="P16" s="18"/>
      <c r="Q16" s="18"/>
      <c r="R16" s="30" t="s">
        <v>257</v>
      </c>
      <c r="S16" s="18">
        <v>1</v>
      </c>
      <c r="T16" s="18"/>
      <c r="U16" s="18"/>
      <c r="V16" s="18"/>
      <c r="W16" s="18"/>
      <c r="X16" s="18"/>
      <c r="Y16" s="18"/>
      <c r="Z16" s="18"/>
      <c r="AA16" s="102" t="s">
        <v>258</v>
      </c>
      <c r="AB16" s="18">
        <v>2</v>
      </c>
      <c r="AC16" s="119">
        <v>4</v>
      </c>
      <c r="AD16" s="32">
        <v>0.03</v>
      </c>
      <c r="AE16" s="62"/>
      <c r="AF16" s="62"/>
      <c r="AG16" s="63"/>
      <c r="AH16" s="63"/>
    </row>
    <row r="17" spans="1:35" ht="14.25" customHeight="1" x14ac:dyDescent="0.25">
      <c r="A17" s="2" t="s">
        <v>31</v>
      </c>
      <c r="B17" s="3"/>
      <c r="C17" s="4"/>
      <c r="D17" s="18"/>
      <c r="E17" s="3"/>
      <c r="F17" s="31" t="s">
        <v>259</v>
      </c>
      <c r="G17" s="18">
        <v>1</v>
      </c>
      <c r="H17" s="3"/>
      <c r="I17" s="31"/>
      <c r="J17" s="18"/>
      <c r="K17" s="3"/>
      <c r="L17" s="31"/>
      <c r="M17" s="18"/>
      <c r="N17" s="18"/>
      <c r="O17" s="3" t="s">
        <v>260</v>
      </c>
      <c r="P17" s="18">
        <v>1</v>
      </c>
      <c r="Q17" s="18"/>
      <c r="R17" s="3"/>
      <c r="S17" s="18"/>
      <c r="T17" s="18"/>
      <c r="U17" s="3"/>
      <c r="V17" s="18"/>
      <c r="W17" s="18"/>
      <c r="X17" s="3" t="s">
        <v>261</v>
      </c>
      <c r="Y17" s="18">
        <v>1</v>
      </c>
      <c r="Z17" s="18"/>
      <c r="AA17" s="131" t="s">
        <v>341</v>
      </c>
      <c r="AB17" s="18">
        <v>1</v>
      </c>
      <c r="AC17" s="118">
        <v>4</v>
      </c>
      <c r="AD17" s="32">
        <v>0.06</v>
      </c>
      <c r="AE17" s="62"/>
      <c r="AF17" s="62"/>
      <c r="AG17" s="63"/>
      <c r="AH17" s="63"/>
    </row>
    <row r="18" spans="1:35" ht="14.25" customHeight="1" x14ac:dyDescent="0.25">
      <c r="A18" s="15" t="s">
        <v>7</v>
      </c>
      <c r="B18" s="12"/>
      <c r="C18" s="13"/>
      <c r="D18" s="19"/>
      <c r="E18" s="12"/>
      <c r="F18" s="44"/>
      <c r="G18" s="19"/>
      <c r="H18" s="12"/>
      <c r="I18" s="44"/>
      <c r="J18" s="19"/>
      <c r="K18" s="12"/>
      <c r="L18" s="45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01"/>
      <c r="AB18" s="19"/>
      <c r="AC18" s="117"/>
      <c r="AD18" s="19"/>
      <c r="AE18" s="62"/>
      <c r="AF18" s="62"/>
      <c r="AG18" s="63"/>
      <c r="AH18" s="63"/>
    </row>
    <row r="19" spans="1:35" x14ac:dyDescent="0.25">
      <c r="A19" s="2" t="s">
        <v>19</v>
      </c>
      <c r="B19" s="3"/>
      <c r="C19" s="4"/>
      <c r="D19" s="18"/>
      <c r="E19" s="3"/>
      <c r="F19" s="31"/>
      <c r="G19" s="18"/>
      <c r="H19" s="3"/>
      <c r="I19" s="31"/>
      <c r="J19" s="18"/>
      <c r="K19" s="3"/>
      <c r="L19" s="31"/>
      <c r="M19" s="18"/>
      <c r="N19" s="18"/>
      <c r="O19" s="18"/>
      <c r="P19" s="18"/>
      <c r="Q19" s="18"/>
      <c r="R19" s="18"/>
      <c r="S19" s="18"/>
      <c r="T19" s="18"/>
      <c r="U19" s="3" t="s">
        <v>265</v>
      </c>
      <c r="V19" s="18">
        <v>1</v>
      </c>
      <c r="W19" s="18" t="s">
        <v>200</v>
      </c>
      <c r="X19" s="18"/>
      <c r="Y19" s="18"/>
      <c r="Z19" s="18"/>
      <c r="AA19" s="102" t="s">
        <v>266</v>
      </c>
      <c r="AB19" s="18">
        <v>1</v>
      </c>
      <c r="AC19" s="119">
        <v>3</v>
      </c>
      <c r="AD19" s="32">
        <v>0.03</v>
      </c>
      <c r="AE19" s="62"/>
      <c r="AF19" s="62"/>
      <c r="AG19" s="63"/>
      <c r="AH19" s="63"/>
    </row>
    <row r="20" spans="1:35" ht="44.25" x14ac:dyDescent="0.25">
      <c r="A20" s="2" t="s">
        <v>48</v>
      </c>
      <c r="B20" s="3"/>
      <c r="C20" s="6" t="s">
        <v>273</v>
      </c>
      <c r="D20" s="18">
        <v>1</v>
      </c>
      <c r="E20" s="3"/>
      <c r="F20" s="31" t="s">
        <v>274</v>
      </c>
      <c r="G20" s="18">
        <v>1</v>
      </c>
      <c r="H20" s="3"/>
      <c r="I20" s="31" t="s">
        <v>275</v>
      </c>
      <c r="J20" s="18">
        <v>1</v>
      </c>
      <c r="K20" s="3"/>
      <c r="L20" s="31"/>
      <c r="M20" s="18"/>
      <c r="N20" s="18"/>
      <c r="O20" s="3" t="s">
        <v>276</v>
      </c>
      <c r="P20" s="18">
        <v>1</v>
      </c>
      <c r="Q20" s="18"/>
      <c r="R20" s="3" t="s">
        <v>277</v>
      </c>
      <c r="S20" s="18">
        <v>1</v>
      </c>
      <c r="T20" s="18"/>
      <c r="U20" s="3" t="s">
        <v>278</v>
      </c>
      <c r="V20" s="18">
        <v>1</v>
      </c>
      <c r="X20" s="3" t="s">
        <v>279</v>
      </c>
      <c r="Y20" s="18">
        <v>1</v>
      </c>
      <c r="Z20" s="74" t="s">
        <v>204</v>
      </c>
      <c r="AA20" s="102" t="s">
        <v>280</v>
      </c>
      <c r="AB20" s="18">
        <v>1</v>
      </c>
      <c r="AC20" s="119">
        <v>9</v>
      </c>
      <c r="AD20" s="32">
        <v>0.06</v>
      </c>
      <c r="AE20" s="62"/>
      <c r="AF20" s="62"/>
      <c r="AG20" s="63"/>
      <c r="AH20" s="63"/>
    </row>
    <row r="21" spans="1:35" x14ac:dyDescent="0.25">
      <c r="A21" s="2" t="s">
        <v>20</v>
      </c>
      <c r="B21" s="3"/>
      <c r="C21" s="4" t="s">
        <v>267</v>
      </c>
      <c r="D21" s="18">
        <v>1</v>
      </c>
      <c r="E21" s="3"/>
      <c r="F21" s="31" t="s">
        <v>268</v>
      </c>
      <c r="G21" s="18">
        <v>1</v>
      </c>
      <c r="H21" s="3"/>
      <c r="I21" s="31" t="s">
        <v>269</v>
      </c>
      <c r="J21" s="18">
        <v>1</v>
      </c>
      <c r="K21" s="3"/>
      <c r="L21" s="31"/>
      <c r="M21" s="18"/>
      <c r="N21" s="18"/>
      <c r="O21" s="3" t="s">
        <v>270</v>
      </c>
      <c r="P21" s="18">
        <v>1</v>
      </c>
      <c r="Q21" s="18"/>
      <c r="R21" s="3" t="s">
        <v>271</v>
      </c>
      <c r="S21" s="18">
        <v>1</v>
      </c>
      <c r="T21" s="18"/>
      <c r="U21" s="3"/>
      <c r="V21" s="18"/>
      <c r="W21" s="18" t="s">
        <v>199</v>
      </c>
      <c r="X21" s="3" t="s">
        <v>272</v>
      </c>
      <c r="Y21" s="18">
        <v>2</v>
      </c>
      <c r="Z21" s="18"/>
      <c r="AA21" s="102"/>
      <c r="AC21" s="119">
        <v>8</v>
      </c>
      <c r="AD21" s="32">
        <v>0.04</v>
      </c>
      <c r="AE21" s="62"/>
      <c r="AF21" s="62"/>
      <c r="AG21" s="63"/>
      <c r="AH21" s="63"/>
    </row>
    <row r="22" spans="1:35" ht="44.25" x14ac:dyDescent="0.25">
      <c r="A22" s="2" t="s">
        <v>30</v>
      </c>
      <c r="B22" s="3"/>
      <c r="D22" s="18"/>
      <c r="E22" s="3"/>
      <c r="F22" s="3"/>
      <c r="G22" s="18"/>
      <c r="H22" s="3"/>
      <c r="I22" s="3"/>
      <c r="J22" s="18"/>
      <c r="K22" s="3"/>
      <c r="L22" s="3"/>
      <c r="M22" s="18"/>
      <c r="N22" s="18"/>
      <c r="O22" s="3" t="s">
        <v>281</v>
      </c>
      <c r="P22" s="18">
        <v>2</v>
      </c>
      <c r="Q22" s="18"/>
      <c r="R22" s="18"/>
      <c r="S22" s="18"/>
      <c r="T22" s="18"/>
      <c r="U22" s="18"/>
      <c r="V22" s="18"/>
      <c r="W22" s="74"/>
      <c r="X22" s="30"/>
      <c r="Y22" s="18"/>
      <c r="Z22" s="74" t="s">
        <v>204</v>
      </c>
      <c r="AA22" s="113" t="s">
        <v>342</v>
      </c>
      <c r="AB22" s="18">
        <v>2</v>
      </c>
      <c r="AC22" s="118">
        <v>4</v>
      </c>
      <c r="AD22" s="32">
        <v>0.06</v>
      </c>
      <c r="AE22" s="62"/>
      <c r="AF22" s="62"/>
      <c r="AG22" s="63"/>
      <c r="AH22" s="63"/>
    </row>
    <row r="23" spans="1:35" ht="44.25" x14ac:dyDescent="0.25">
      <c r="A23" s="2" t="s">
        <v>31</v>
      </c>
      <c r="B23" s="3"/>
      <c r="C23" s="4"/>
      <c r="D23" s="18"/>
      <c r="E23" s="3"/>
      <c r="F23" s="31" t="s">
        <v>262</v>
      </c>
      <c r="G23" s="18">
        <v>1</v>
      </c>
      <c r="H23" s="3"/>
      <c r="I23" s="37"/>
      <c r="J23" s="18"/>
      <c r="K23" s="3"/>
      <c r="L23" s="31" t="s">
        <v>263</v>
      </c>
      <c r="M23" s="18">
        <v>1</v>
      </c>
      <c r="N23" s="18"/>
      <c r="O23" s="18"/>
      <c r="P23" s="18"/>
      <c r="Q23" s="18"/>
      <c r="R23" s="18"/>
      <c r="S23" s="18"/>
      <c r="T23" s="18"/>
      <c r="U23" s="3"/>
      <c r="V23" s="18"/>
      <c r="W23" s="74"/>
      <c r="X23" s="3" t="s">
        <v>264</v>
      </c>
      <c r="Y23" s="18">
        <v>1</v>
      </c>
      <c r="Z23" s="74" t="s">
        <v>204</v>
      </c>
      <c r="AA23" s="102" t="s">
        <v>343</v>
      </c>
      <c r="AB23" s="18">
        <v>1</v>
      </c>
      <c r="AC23" s="118">
        <v>4</v>
      </c>
      <c r="AD23" s="32">
        <v>0.06</v>
      </c>
      <c r="AE23" s="62"/>
      <c r="AF23" s="62"/>
      <c r="AG23" s="63"/>
      <c r="AH23" s="63"/>
    </row>
    <row r="24" spans="1:35" s="56" customFormat="1" x14ac:dyDescent="0.25">
      <c r="A24" s="65"/>
      <c r="B24" s="57"/>
      <c r="C24" s="66"/>
      <c r="D24" s="67"/>
      <c r="E24" s="57"/>
      <c r="F24" s="68"/>
      <c r="G24" s="67"/>
      <c r="H24" s="57"/>
      <c r="I24" s="57"/>
      <c r="J24" s="67"/>
      <c r="K24" s="57"/>
      <c r="L24" s="69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103"/>
      <c r="AB24" s="67"/>
      <c r="AC24" s="120"/>
      <c r="AD24" s="67"/>
      <c r="AE24" s="55"/>
      <c r="AF24" s="55"/>
    </row>
    <row r="25" spans="1:35" x14ac:dyDescent="0.25">
      <c r="A25" s="15" t="s">
        <v>8</v>
      </c>
      <c r="B25" s="12"/>
      <c r="C25" s="13"/>
      <c r="D25" s="19"/>
      <c r="E25" s="12"/>
      <c r="F25" s="12"/>
      <c r="G25" s="19"/>
      <c r="H25" s="12"/>
      <c r="I25" s="12"/>
      <c r="J25" s="19"/>
      <c r="K25" s="12"/>
      <c r="L25" s="14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01"/>
      <c r="AB25" s="19"/>
      <c r="AC25" s="117"/>
      <c r="AD25" s="19"/>
      <c r="AE25" s="62"/>
      <c r="AF25" s="62"/>
      <c r="AG25" s="63"/>
      <c r="AH25" s="63"/>
    </row>
    <row r="26" spans="1:35" ht="61.5" customHeight="1" x14ac:dyDescent="0.25">
      <c r="A26" s="2" t="s">
        <v>19</v>
      </c>
      <c r="B26" s="3"/>
      <c r="C26" s="72" t="s">
        <v>133</v>
      </c>
      <c r="D26" s="18">
        <v>1</v>
      </c>
      <c r="E26" s="3"/>
      <c r="F26" s="72"/>
      <c r="G26" s="18"/>
      <c r="H26" s="3"/>
      <c r="I26" s="72" t="s">
        <v>282</v>
      </c>
      <c r="J26" s="18">
        <v>1</v>
      </c>
      <c r="K26" s="3"/>
      <c r="L26" s="72" t="s">
        <v>134</v>
      </c>
      <c r="M26" s="18">
        <v>2</v>
      </c>
      <c r="N26" s="18"/>
      <c r="O26" s="72" t="s">
        <v>135</v>
      </c>
      <c r="P26" s="18">
        <v>1</v>
      </c>
      <c r="Q26" s="18"/>
      <c r="R26" s="72" t="s">
        <v>285</v>
      </c>
      <c r="S26" s="18">
        <v>2</v>
      </c>
      <c r="T26" s="18"/>
      <c r="U26" s="72" t="s">
        <v>136</v>
      </c>
      <c r="V26" s="82" t="s">
        <v>137</v>
      </c>
      <c r="W26" s="80" t="s">
        <v>50</v>
      </c>
      <c r="X26" s="72" t="s">
        <v>138</v>
      </c>
      <c r="Y26" s="82" t="s">
        <v>139</v>
      </c>
      <c r="AA26" s="107" t="s">
        <v>140</v>
      </c>
      <c r="AB26" s="18">
        <v>1</v>
      </c>
      <c r="AC26" s="118">
        <v>12</v>
      </c>
      <c r="AD26" s="32">
        <v>0.06</v>
      </c>
      <c r="AE26" s="62">
        <v>34</v>
      </c>
      <c r="AF26" s="62">
        <v>5</v>
      </c>
      <c r="AG26" s="62">
        <f>AE26*AF26</f>
        <v>170</v>
      </c>
      <c r="AH26" s="62" t="e">
        <f>AH27=#REF!/AG26*100</f>
        <v>#REF!</v>
      </c>
      <c r="AI26" s="52"/>
    </row>
    <row r="27" spans="1:35" ht="74.25" customHeight="1" x14ac:dyDescent="0.25">
      <c r="A27" s="10" t="s">
        <v>22</v>
      </c>
      <c r="B27" s="3"/>
      <c r="C27" s="4"/>
      <c r="D27" s="18"/>
      <c r="E27" s="3"/>
      <c r="F27" s="7"/>
      <c r="G27" s="18"/>
      <c r="H27" s="3"/>
      <c r="I27" s="3"/>
      <c r="J27" s="18"/>
      <c r="K27" s="3"/>
      <c r="L27" s="2" t="s">
        <v>283</v>
      </c>
      <c r="M27" s="18">
        <v>1</v>
      </c>
      <c r="N27" s="18"/>
      <c r="P27" s="18"/>
      <c r="Q27" s="18"/>
      <c r="R27" s="72"/>
      <c r="S27" s="18"/>
      <c r="T27" s="18"/>
      <c r="U27" s="18"/>
      <c r="V27" s="18"/>
      <c r="W27" s="74" t="s">
        <v>202</v>
      </c>
      <c r="X27" s="72"/>
      <c r="Y27" s="18">
        <v>1</v>
      </c>
      <c r="Z27" s="18"/>
      <c r="AA27" s="107" t="s">
        <v>348</v>
      </c>
      <c r="AB27" s="18">
        <v>1</v>
      </c>
      <c r="AC27" s="118">
        <v>2</v>
      </c>
      <c r="AD27" s="32">
        <v>0.02</v>
      </c>
      <c r="AE27" s="62">
        <v>34</v>
      </c>
      <c r="AF27" s="62">
        <v>3</v>
      </c>
      <c r="AG27" s="62">
        <f t="shared" ref="AG27:AG77" si="0">AE27*AF27</f>
        <v>102</v>
      </c>
      <c r="AH27" s="62" t="e">
        <f>#REF!/AG27*100</f>
        <v>#REF!</v>
      </c>
      <c r="AI27" s="52"/>
    </row>
    <row r="28" spans="1:35" ht="51" customHeight="1" x14ac:dyDescent="0.25">
      <c r="A28" s="2" t="s">
        <v>20</v>
      </c>
      <c r="B28" s="5"/>
      <c r="C28" s="72" t="s">
        <v>83</v>
      </c>
      <c r="D28" s="18">
        <v>1</v>
      </c>
      <c r="E28" s="5"/>
      <c r="F28" s="3"/>
      <c r="G28" s="18"/>
      <c r="H28" s="3"/>
      <c r="I28" s="72" t="s">
        <v>84</v>
      </c>
      <c r="J28" s="18">
        <v>1</v>
      </c>
      <c r="K28" s="3"/>
      <c r="L28" s="5"/>
      <c r="M28" s="18"/>
      <c r="N28" s="18"/>
      <c r="O28" s="18"/>
      <c r="P28" s="18"/>
      <c r="Q28" s="18"/>
      <c r="R28" s="72" t="s">
        <v>85</v>
      </c>
      <c r="S28" s="18">
        <v>1</v>
      </c>
      <c r="T28" s="18"/>
      <c r="U28" s="18"/>
      <c r="V28" s="18"/>
      <c r="W28" s="80" t="s">
        <v>86</v>
      </c>
      <c r="X28" s="18"/>
      <c r="Y28" s="18">
        <v>1</v>
      </c>
      <c r="Z28" s="18"/>
      <c r="AA28" s="104" t="s">
        <v>87</v>
      </c>
      <c r="AB28" s="18">
        <v>1</v>
      </c>
      <c r="AC28" s="118">
        <v>5</v>
      </c>
      <c r="AD28" s="32">
        <v>0.03</v>
      </c>
      <c r="AE28" s="62">
        <v>34</v>
      </c>
      <c r="AF28" s="62">
        <v>5</v>
      </c>
      <c r="AG28" s="62">
        <f t="shared" si="0"/>
        <v>170</v>
      </c>
      <c r="AH28" s="62" t="e">
        <f>#REF!/AG28*100</f>
        <v>#REF!</v>
      </c>
      <c r="AI28" s="52"/>
    </row>
    <row r="29" spans="1:35" ht="48.75" customHeight="1" x14ac:dyDescent="0.25">
      <c r="A29" s="2" t="s">
        <v>21</v>
      </c>
      <c r="B29" s="3"/>
      <c r="C29" s="72" t="s">
        <v>141</v>
      </c>
      <c r="D29" s="18">
        <v>1</v>
      </c>
      <c r="E29" s="3"/>
      <c r="F29" s="72" t="s">
        <v>142</v>
      </c>
      <c r="G29" s="18">
        <v>1</v>
      </c>
      <c r="H29" s="3"/>
      <c r="I29" s="72" t="s">
        <v>143</v>
      </c>
      <c r="J29" s="18">
        <v>1</v>
      </c>
      <c r="K29" s="3"/>
      <c r="L29" s="2" t="s">
        <v>284</v>
      </c>
      <c r="M29" s="18">
        <v>2</v>
      </c>
      <c r="N29" s="18"/>
      <c r="O29" s="72" t="s">
        <v>144</v>
      </c>
      <c r="P29" s="18">
        <v>1</v>
      </c>
      <c r="Q29" s="18"/>
      <c r="R29" s="18"/>
      <c r="S29" s="18"/>
      <c r="T29" s="18"/>
      <c r="U29" s="72" t="s">
        <v>145</v>
      </c>
      <c r="V29" s="18">
        <v>2</v>
      </c>
      <c r="W29" s="94" t="s">
        <v>202</v>
      </c>
      <c r="X29" s="72"/>
      <c r="Y29" s="18">
        <v>1</v>
      </c>
      <c r="Z29" s="18"/>
      <c r="AA29" s="107" t="s">
        <v>332</v>
      </c>
      <c r="AB29" s="18">
        <v>2</v>
      </c>
      <c r="AC29" s="118">
        <v>10</v>
      </c>
      <c r="AD29" s="32">
        <v>0.09</v>
      </c>
      <c r="AE29" s="52">
        <v>34</v>
      </c>
      <c r="AF29" s="52">
        <v>3</v>
      </c>
      <c r="AG29" s="52">
        <f t="shared" si="0"/>
        <v>102</v>
      </c>
      <c r="AH29" s="52" t="e">
        <f>#REF!/AG29*100</f>
        <v>#REF!</v>
      </c>
      <c r="AI29" s="52"/>
    </row>
    <row r="30" spans="1:35" ht="49.5" customHeight="1" x14ac:dyDescent="0.25">
      <c r="A30" s="2" t="s">
        <v>23</v>
      </c>
      <c r="B30" s="3"/>
      <c r="C30" s="6"/>
      <c r="D30" s="18"/>
      <c r="E30" s="3"/>
      <c r="F30" s="3"/>
      <c r="G30" s="18"/>
      <c r="H30" s="3"/>
      <c r="I30" s="3"/>
      <c r="J30" s="18"/>
      <c r="K30" s="3"/>
      <c r="L30" s="7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74"/>
      <c r="X30" s="18"/>
      <c r="Y30" s="18"/>
      <c r="Z30" s="94" t="s">
        <v>205</v>
      </c>
      <c r="AA30" s="105"/>
      <c r="AB30" s="18">
        <v>1</v>
      </c>
      <c r="AC30" s="118">
        <v>1</v>
      </c>
      <c r="AD30" s="32">
        <v>0.03</v>
      </c>
      <c r="AE30" s="62">
        <v>34</v>
      </c>
      <c r="AF30" s="62">
        <v>1</v>
      </c>
      <c r="AG30" s="62">
        <f t="shared" si="0"/>
        <v>34</v>
      </c>
      <c r="AH30" s="62" t="e">
        <f>#REF!/AG30*100</f>
        <v>#REF!</v>
      </c>
      <c r="AI30" s="52"/>
    </row>
    <row r="31" spans="1:35" ht="55.5" customHeight="1" x14ac:dyDescent="0.25">
      <c r="A31" s="36" t="s">
        <v>24</v>
      </c>
      <c r="B31" s="3"/>
      <c r="C31" s="6"/>
      <c r="D31" s="18"/>
      <c r="E31" s="3"/>
      <c r="F31" s="3"/>
      <c r="G31" s="18"/>
      <c r="H31" s="3"/>
      <c r="I31" s="3"/>
      <c r="J31" s="18"/>
      <c r="K31" s="3"/>
      <c r="L31" s="7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93" t="s">
        <v>202</v>
      </c>
      <c r="X31" s="48"/>
      <c r="Y31" s="48">
        <v>1</v>
      </c>
      <c r="Z31" s="48"/>
      <c r="AA31" s="106"/>
      <c r="AB31" s="48">
        <v>1</v>
      </c>
      <c r="AC31" s="121">
        <v>1</v>
      </c>
      <c r="AD31" s="32">
        <v>0.03</v>
      </c>
      <c r="AE31" s="62">
        <v>34</v>
      </c>
      <c r="AF31" s="62">
        <v>2</v>
      </c>
      <c r="AG31" s="62">
        <f t="shared" si="0"/>
        <v>68</v>
      </c>
      <c r="AH31" s="62" t="e">
        <f>#REF!/AG31*100</f>
        <v>#REF!</v>
      </c>
      <c r="AI31" s="52"/>
    </row>
    <row r="32" spans="1:35" ht="54" customHeight="1" x14ac:dyDescent="0.25">
      <c r="A32" s="2" t="s">
        <v>25</v>
      </c>
      <c r="B32" s="3"/>
      <c r="C32" s="6"/>
      <c r="D32" s="18"/>
      <c r="E32" s="3"/>
      <c r="F32" s="3"/>
      <c r="G32" s="18"/>
      <c r="H32" s="3"/>
      <c r="I32" s="3"/>
      <c r="J32" s="18"/>
      <c r="K32" s="3"/>
      <c r="L32" s="7"/>
      <c r="M32" s="18"/>
      <c r="N32" s="18"/>
      <c r="O32" s="18"/>
      <c r="P32" s="18"/>
      <c r="Q32" s="18"/>
      <c r="R32" s="72" t="s">
        <v>162</v>
      </c>
      <c r="S32" s="18">
        <v>1</v>
      </c>
      <c r="T32" s="18"/>
      <c r="U32" s="72" t="s">
        <v>163</v>
      </c>
      <c r="V32" s="18"/>
      <c r="W32" s="74"/>
      <c r="X32" s="72" t="s">
        <v>164</v>
      </c>
      <c r="Y32" s="18">
        <v>2</v>
      </c>
      <c r="Z32" s="94" t="s">
        <v>205</v>
      </c>
      <c r="AA32" s="107"/>
      <c r="AB32" s="18">
        <v>1</v>
      </c>
      <c r="AC32" s="118">
        <v>4</v>
      </c>
      <c r="AD32" s="32">
        <v>0.03</v>
      </c>
      <c r="AE32" s="62">
        <v>34</v>
      </c>
      <c r="AF32" s="62">
        <v>2</v>
      </c>
      <c r="AG32" s="62">
        <f t="shared" si="0"/>
        <v>68</v>
      </c>
      <c r="AH32" s="62" t="e">
        <f>#REF!/AG32*100</f>
        <v>#REF!</v>
      </c>
      <c r="AI32" s="52"/>
    </row>
    <row r="33" spans="1:35" ht="15" customHeight="1" x14ac:dyDescent="0.25">
      <c r="A33" s="15" t="s">
        <v>9</v>
      </c>
      <c r="B33" s="12"/>
      <c r="C33" s="16"/>
      <c r="D33" s="19"/>
      <c r="E33" s="12"/>
      <c r="F33" s="12"/>
      <c r="G33" s="19"/>
      <c r="H33" s="12"/>
      <c r="I33" s="12"/>
      <c r="J33" s="19"/>
      <c r="K33" s="12"/>
      <c r="L33" s="17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01"/>
      <c r="AB33" s="19"/>
      <c r="AC33" s="117"/>
      <c r="AD33" s="19"/>
      <c r="AE33" s="62">
        <v>34</v>
      </c>
      <c r="AF33" s="64"/>
      <c r="AG33" s="64">
        <f t="shared" si="0"/>
        <v>0</v>
      </c>
      <c r="AH33" s="64" t="e">
        <f>#REF!/AG33*100</f>
        <v>#REF!</v>
      </c>
      <c r="AI33" s="54"/>
    </row>
    <row r="34" spans="1:35" ht="45" x14ac:dyDescent="0.25">
      <c r="A34" s="2" t="s">
        <v>19</v>
      </c>
      <c r="B34" s="3"/>
      <c r="C34" s="72" t="s">
        <v>52</v>
      </c>
      <c r="D34" s="18">
        <v>1</v>
      </c>
      <c r="E34" s="5"/>
      <c r="F34" s="72" t="s">
        <v>53</v>
      </c>
      <c r="G34" s="18">
        <v>1</v>
      </c>
      <c r="H34" s="3"/>
      <c r="I34" s="72" t="s">
        <v>333</v>
      </c>
      <c r="J34" s="18">
        <v>2</v>
      </c>
      <c r="K34" s="3"/>
      <c r="L34" s="72" t="s">
        <v>289</v>
      </c>
      <c r="M34" s="18">
        <v>2</v>
      </c>
      <c r="N34" s="18"/>
      <c r="O34" s="72" t="s">
        <v>290</v>
      </c>
      <c r="P34" s="18">
        <v>2</v>
      </c>
      <c r="Q34" s="18"/>
      <c r="R34" s="72" t="s">
        <v>292</v>
      </c>
      <c r="S34" s="82" t="s">
        <v>54</v>
      </c>
      <c r="T34" s="18"/>
      <c r="U34" s="2" t="s">
        <v>295</v>
      </c>
      <c r="V34" s="82" t="s">
        <v>100</v>
      </c>
      <c r="W34" s="80" t="s">
        <v>51</v>
      </c>
      <c r="X34" s="18"/>
      <c r="Y34" s="18">
        <v>1</v>
      </c>
      <c r="Z34" s="18"/>
      <c r="AA34" s="104" t="s">
        <v>297</v>
      </c>
      <c r="AB34" s="18">
        <v>2</v>
      </c>
      <c r="AC34" s="118">
        <v>14</v>
      </c>
      <c r="AD34" s="32">
        <v>7.0000000000000007E-2</v>
      </c>
      <c r="AE34" s="62">
        <v>34</v>
      </c>
      <c r="AF34" s="62">
        <v>6</v>
      </c>
      <c r="AG34" s="62">
        <f t="shared" si="0"/>
        <v>204</v>
      </c>
      <c r="AH34" s="62" t="e">
        <f>#REF!/AG34*100</f>
        <v>#REF!</v>
      </c>
      <c r="AI34" s="52"/>
    </row>
    <row r="35" spans="1:35" ht="58.5" x14ac:dyDescent="0.25">
      <c r="A35" s="10" t="s">
        <v>22</v>
      </c>
      <c r="B35" s="3"/>
      <c r="C35" s="4"/>
      <c r="D35" s="18"/>
      <c r="E35" s="3"/>
      <c r="F35" s="72"/>
      <c r="G35" s="18"/>
      <c r="H35" s="3"/>
      <c r="I35" s="72"/>
      <c r="J35" s="18"/>
      <c r="K35" s="3"/>
      <c r="L35" s="72"/>
      <c r="M35" s="18"/>
      <c r="N35" s="18"/>
      <c r="O35" s="72" t="s">
        <v>55</v>
      </c>
      <c r="P35" s="18">
        <v>1</v>
      </c>
      <c r="Q35" s="18"/>
      <c r="R35" s="18"/>
      <c r="S35" s="18"/>
      <c r="T35" s="18"/>
      <c r="U35" s="72"/>
      <c r="V35" s="18"/>
      <c r="W35" s="18"/>
      <c r="X35" s="3" t="s">
        <v>56</v>
      </c>
      <c r="Y35" s="18">
        <v>1</v>
      </c>
      <c r="Z35" s="94" t="s">
        <v>209</v>
      </c>
      <c r="AA35" s="107" t="s">
        <v>57</v>
      </c>
      <c r="AB35" s="18">
        <v>1</v>
      </c>
      <c r="AC35" s="118">
        <v>2</v>
      </c>
      <c r="AD35" s="32">
        <v>0.02</v>
      </c>
      <c r="AE35" s="62">
        <v>34</v>
      </c>
      <c r="AF35" s="62">
        <v>3</v>
      </c>
      <c r="AG35" s="62">
        <f t="shared" si="0"/>
        <v>102</v>
      </c>
      <c r="AH35" s="62" t="e">
        <f>#REF!/AG35*100</f>
        <v>#REF!</v>
      </c>
      <c r="AI35" s="52"/>
    </row>
    <row r="36" spans="1:35" ht="45" x14ac:dyDescent="0.25">
      <c r="A36" s="2" t="s">
        <v>20</v>
      </c>
      <c r="B36" s="5"/>
      <c r="C36" s="4"/>
      <c r="D36" s="18"/>
      <c r="E36" s="3"/>
      <c r="F36" s="72" t="s">
        <v>88</v>
      </c>
      <c r="G36" s="18">
        <v>1</v>
      </c>
      <c r="H36" s="3"/>
      <c r="I36" s="3"/>
      <c r="J36" s="18"/>
      <c r="K36" s="3"/>
      <c r="L36" s="72" t="s">
        <v>89</v>
      </c>
      <c r="M36" s="18">
        <v>1</v>
      </c>
      <c r="N36" s="18"/>
      <c r="O36" s="72"/>
      <c r="P36" s="18"/>
      <c r="Q36" s="18"/>
      <c r="R36" s="72" t="s">
        <v>294</v>
      </c>
      <c r="S36" s="18">
        <v>1</v>
      </c>
      <c r="T36" s="18"/>
      <c r="U36" s="72" t="s">
        <v>90</v>
      </c>
      <c r="V36" s="18">
        <v>1</v>
      </c>
      <c r="W36" s="18"/>
      <c r="X36" s="76"/>
      <c r="Y36" s="18"/>
      <c r="Z36" s="77" t="s">
        <v>206</v>
      </c>
      <c r="AA36" s="104" t="s">
        <v>207</v>
      </c>
      <c r="AB36" s="18">
        <v>2</v>
      </c>
      <c r="AC36" s="118">
        <v>6</v>
      </c>
      <c r="AD36" s="32">
        <v>0.04</v>
      </c>
      <c r="AE36" s="62">
        <v>34</v>
      </c>
      <c r="AF36" s="62">
        <v>5</v>
      </c>
      <c r="AG36" s="62">
        <f t="shared" si="0"/>
        <v>170</v>
      </c>
      <c r="AH36" s="62" t="e">
        <f>#REF!/AG36*100</f>
        <v>#REF!</v>
      </c>
      <c r="AI36" s="52"/>
    </row>
    <row r="37" spans="1:35" s="50" customFormat="1" ht="58.5" x14ac:dyDescent="0.25">
      <c r="A37" s="46" t="s">
        <v>21</v>
      </c>
      <c r="B37" s="47"/>
      <c r="C37" s="2" t="s">
        <v>286</v>
      </c>
      <c r="D37" s="48">
        <v>1</v>
      </c>
      <c r="E37" s="47"/>
      <c r="F37" s="72" t="s">
        <v>287</v>
      </c>
      <c r="G37" s="95" t="s">
        <v>137</v>
      </c>
      <c r="H37" s="47"/>
      <c r="I37" s="76" t="s">
        <v>334</v>
      </c>
      <c r="J37" s="48">
        <v>1</v>
      </c>
      <c r="K37" s="47"/>
      <c r="L37" s="72" t="s">
        <v>288</v>
      </c>
      <c r="M37" s="48">
        <v>2</v>
      </c>
      <c r="N37" s="48"/>
      <c r="O37" s="72" t="s">
        <v>291</v>
      </c>
      <c r="P37" s="48">
        <v>1</v>
      </c>
      <c r="Q37" s="48"/>
      <c r="R37" s="72" t="s">
        <v>293</v>
      </c>
      <c r="S37" s="48">
        <v>1</v>
      </c>
      <c r="T37" s="48"/>
      <c r="U37" s="48"/>
      <c r="V37" s="48"/>
      <c r="W37" s="48"/>
      <c r="X37" s="72" t="s">
        <v>296</v>
      </c>
      <c r="Y37" s="48">
        <v>1</v>
      </c>
      <c r="Z37" s="94" t="s">
        <v>209</v>
      </c>
      <c r="AA37" s="104" t="s">
        <v>298</v>
      </c>
      <c r="AB37" s="48">
        <v>2</v>
      </c>
      <c r="AC37" s="118">
        <v>10</v>
      </c>
      <c r="AD37" s="49">
        <v>0.1</v>
      </c>
      <c r="AE37" s="62">
        <v>34</v>
      </c>
      <c r="AF37" s="53">
        <v>3</v>
      </c>
      <c r="AG37" s="53">
        <f t="shared" si="0"/>
        <v>102</v>
      </c>
      <c r="AH37" s="53" t="e">
        <f>#REF!/AG37*100</f>
        <v>#REF!</v>
      </c>
      <c r="AI37" s="53"/>
    </row>
    <row r="38" spans="1:35" s="50" customFormat="1" ht="58.5" x14ac:dyDescent="0.25">
      <c r="A38" s="46" t="s">
        <v>23</v>
      </c>
      <c r="B38" s="71"/>
      <c r="C38" s="70"/>
      <c r="D38" s="48"/>
      <c r="E38" s="47"/>
      <c r="F38" s="47"/>
      <c r="G38" s="48"/>
      <c r="H38" s="47"/>
      <c r="I38" s="47"/>
      <c r="J38" s="48"/>
      <c r="K38" s="47"/>
      <c r="L38" s="41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94" t="s">
        <v>211</v>
      </c>
      <c r="AA38" s="106"/>
      <c r="AB38" s="48">
        <v>1</v>
      </c>
      <c r="AC38" s="121">
        <v>1</v>
      </c>
      <c r="AD38" s="49">
        <v>0.06</v>
      </c>
      <c r="AE38" s="62">
        <v>34</v>
      </c>
      <c r="AF38" s="53">
        <v>1</v>
      </c>
      <c r="AG38" s="53">
        <f t="shared" si="0"/>
        <v>34</v>
      </c>
      <c r="AH38" s="53" t="e">
        <f>#REF!/AG38*100</f>
        <v>#REF!</v>
      </c>
      <c r="AI38" s="53"/>
    </row>
    <row r="39" spans="1:35" ht="58.5" x14ac:dyDescent="0.25">
      <c r="A39" s="2" t="s">
        <v>24</v>
      </c>
      <c r="B39" s="3"/>
      <c r="C39" s="4"/>
      <c r="D39" s="18"/>
      <c r="E39" s="5"/>
      <c r="F39" s="3"/>
      <c r="G39" s="18"/>
      <c r="H39" s="3"/>
      <c r="I39" s="3"/>
      <c r="J39" s="18"/>
      <c r="K39" s="3"/>
      <c r="L39" s="31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94" t="s">
        <v>209</v>
      </c>
      <c r="AA39" s="105"/>
      <c r="AB39" s="18">
        <v>1</v>
      </c>
      <c r="AC39" s="118">
        <v>1</v>
      </c>
      <c r="AD39" s="32">
        <v>0.03</v>
      </c>
      <c r="AE39" s="62">
        <v>34</v>
      </c>
      <c r="AF39" s="62">
        <v>2</v>
      </c>
      <c r="AG39" s="62">
        <f t="shared" si="0"/>
        <v>68</v>
      </c>
      <c r="AH39" s="62" t="e">
        <f>#REF!/AG39*100</f>
        <v>#REF!</v>
      </c>
      <c r="AI39" s="52"/>
    </row>
    <row r="40" spans="1:35" ht="58.5" x14ac:dyDescent="0.25">
      <c r="A40" s="2" t="s">
        <v>25</v>
      </c>
      <c r="B40" s="3"/>
      <c r="C40" s="4"/>
      <c r="D40" s="18"/>
      <c r="E40" s="3"/>
      <c r="F40" s="3"/>
      <c r="G40" s="18"/>
      <c r="H40" s="3"/>
      <c r="I40" s="3"/>
      <c r="J40" s="18"/>
      <c r="K40" s="3"/>
      <c r="L40" s="31"/>
      <c r="M40" s="18"/>
      <c r="N40" s="18"/>
      <c r="O40" s="18"/>
      <c r="P40" s="18"/>
      <c r="Q40" s="18"/>
      <c r="R40" s="72" t="s">
        <v>165</v>
      </c>
      <c r="S40" s="18">
        <v>1</v>
      </c>
      <c r="T40" s="18"/>
      <c r="U40" s="18"/>
      <c r="V40" s="18"/>
      <c r="W40" s="18"/>
      <c r="X40" s="72" t="s">
        <v>166</v>
      </c>
      <c r="Y40" s="18">
        <v>1</v>
      </c>
      <c r="Z40" s="94" t="s">
        <v>211</v>
      </c>
      <c r="AA40" s="105"/>
      <c r="AB40" s="18">
        <v>1</v>
      </c>
      <c r="AC40" s="118">
        <v>3</v>
      </c>
      <c r="AD40" s="32">
        <v>0.04</v>
      </c>
      <c r="AE40" s="62">
        <v>34</v>
      </c>
      <c r="AF40" s="62">
        <v>1</v>
      </c>
      <c r="AG40" s="62">
        <f t="shared" si="0"/>
        <v>34</v>
      </c>
      <c r="AH40" s="62" t="e">
        <f>#REF!/AG40*100</f>
        <v>#REF!</v>
      </c>
    </row>
    <row r="41" spans="1:35" x14ac:dyDescent="0.25">
      <c r="A41" s="15" t="s">
        <v>10</v>
      </c>
      <c r="B41" s="12"/>
      <c r="C41" s="16"/>
      <c r="D41" s="19"/>
      <c r="E41" s="12"/>
      <c r="F41" s="12"/>
      <c r="G41" s="19"/>
      <c r="H41" s="12"/>
      <c r="I41" s="12"/>
      <c r="J41" s="19"/>
      <c r="K41" s="12"/>
      <c r="L41" s="14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01"/>
      <c r="AB41" s="19"/>
      <c r="AC41" s="117"/>
      <c r="AD41" s="19"/>
      <c r="AE41" s="62">
        <v>34</v>
      </c>
      <c r="AF41" s="62"/>
      <c r="AG41" s="62">
        <f t="shared" si="0"/>
        <v>0</v>
      </c>
      <c r="AH41" s="62" t="e">
        <f>#REF!/AG41*100</f>
        <v>#REF!</v>
      </c>
    </row>
    <row r="42" spans="1:35" ht="45" x14ac:dyDescent="0.25">
      <c r="A42" s="2" t="s">
        <v>19</v>
      </c>
      <c r="B42" s="5"/>
      <c r="C42" s="2" t="s">
        <v>299</v>
      </c>
      <c r="D42" s="82" t="s">
        <v>59</v>
      </c>
      <c r="E42" s="3"/>
      <c r="F42" s="72" t="s">
        <v>300</v>
      </c>
      <c r="G42" s="82" t="s">
        <v>58</v>
      </c>
      <c r="H42" s="3"/>
      <c r="I42" s="72" t="s">
        <v>301</v>
      </c>
      <c r="J42" s="82" t="s">
        <v>113</v>
      </c>
      <c r="K42" s="3"/>
      <c r="L42" s="72" t="s">
        <v>360</v>
      </c>
      <c r="M42" s="82" t="s">
        <v>59</v>
      </c>
      <c r="N42" s="18"/>
      <c r="O42" s="75"/>
      <c r="P42" s="18"/>
      <c r="Q42" s="18"/>
      <c r="R42" s="72" t="s">
        <v>60</v>
      </c>
      <c r="S42" s="18">
        <v>1</v>
      </c>
      <c r="T42" s="18"/>
      <c r="U42" s="18"/>
      <c r="V42" s="18"/>
      <c r="W42" s="18"/>
      <c r="X42" s="18"/>
      <c r="Y42" s="18"/>
      <c r="Z42" s="80" t="s">
        <v>61</v>
      </c>
      <c r="AA42" s="104"/>
      <c r="AB42" s="18">
        <v>1</v>
      </c>
      <c r="AC42" s="118">
        <v>10</v>
      </c>
      <c r="AD42" s="38">
        <v>7.0000000000000007E-2</v>
      </c>
      <c r="AE42" s="62">
        <v>34</v>
      </c>
      <c r="AF42" s="62">
        <v>4</v>
      </c>
      <c r="AG42" s="62">
        <f t="shared" si="0"/>
        <v>136</v>
      </c>
      <c r="AH42" s="62" t="e">
        <f>#REF!/AG42*100</f>
        <v>#REF!</v>
      </c>
    </row>
    <row r="43" spans="1:35" ht="58.5" x14ac:dyDescent="0.25">
      <c r="A43" s="10" t="s">
        <v>22</v>
      </c>
      <c r="B43" s="3"/>
      <c r="C43" s="6"/>
      <c r="D43" s="18"/>
      <c r="E43" s="3"/>
      <c r="F43" s="3"/>
      <c r="G43" s="18"/>
      <c r="H43" s="3"/>
      <c r="I43" s="3"/>
      <c r="J43" s="18"/>
      <c r="K43" s="3"/>
      <c r="L43" s="5"/>
      <c r="M43" s="18"/>
      <c r="N43" s="18"/>
      <c r="O43" s="78" t="s">
        <v>62</v>
      </c>
      <c r="P43" s="18">
        <v>1</v>
      </c>
      <c r="Q43" s="18"/>
      <c r="R43" s="18"/>
      <c r="S43" s="18"/>
      <c r="T43" s="18"/>
      <c r="U43" s="18"/>
      <c r="V43" s="18"/>
      <c r="X43" s="78" t="s">
        <v>63</v>
      </c>
      <c r="Y43" s="18">
        <v>1</v>
      </c>
      <c r="Z43" s="94" t="s">
        <v>210</v>
      </c>
      <c r="AA43" s="105"/>
      <c r="AB43" s="18">
        <v>1</v>
      </c>
      <c r="AC43" s="118">
        <v>3</v>
      </c>
      <c r="AD43" s="32">
        <v>0.06</v>
      </c>
      <c r="AE43" s="62">
        <v>34</v>
      </c>
      <c r="AF43" s="62">
        <v>2</v>
      </c>
      <c r="AG43" s="62">
        <f t="shared" si="0"/>
        <v>68</v>
      </c>
      <c r="AH43" s="62" t="e">
        <f>#REF!/AG43*100</f>
        <v>#REF!</v>
      </c>
    </row>
    <row r="44" spans="1:35" ht="46.9" customHeight="1" x14ac:dyDescent="0.25">
      <c r="A44" s="2" t="s">
        <v>20</v>
      </c>
      <c r="B44" s="3"/>
      <c r="C44" s="84"/>
      <c r="D44" s="18"/>
      <c r="E44" s="3"/>
      <c r="F44" s="72" t="s">
        <v>91</v>
      </c>
      <c r="G44" s="18">
        <v>1</v>
      </c>
      <c r="H44" s="3"/>
      <c r="I44" s="75"/>
      <c r="J44" s="18"/>
      <c r="K44" s="3"/>
      <c r="L44" s="72" t="s">
        <v>302</v>
      </c>
      <c r="M44" s="18">
        <v>1</v>
      </c>
      <c r="N44" s="18"/>
      <c r="O44" s="78" t="s">
        <v>303</v>
      </c>
      <c r="P44" s="18">
        <v>2</v>
      </c>
      <c r="Q44" s="18"/>
      <c r="R44" s="18"/>
      <c r="S44" s="18"/>
      <c r="T44" s="18"/>
      <c r="U44" s="85" t="s">
        <v>92</v>
      </c>
      <c r="V44" s="18">
        <v>2</v>
      </c>
      <c r="W44" s="79" t="s">
        <v>94</v>
      </c>
      <c r="X44" s="86" t="s">
        <v>93</v>
      </c>
      <c r="Y44" s="18">
        <v>2</v>
      </c>
      <c r="Z44" s="74"/>
      <c r="AA44" s="107" t="s">
        <v>331</v>
      </c>
      <c r="AB44" s="18">
        <v>2</v>
      </c>
      <c r="AC44" s="119">
        <v>10</v>
      </c>
      <c r="AD44" s="32">
        <v>0.05</v>
      </c>
      <c r="AE44" s="62">
        <v>34</v>
      </c>
      <c r="AF44" s="62">
        <v>4</v>
      </c>
      <c r="AG44" s="62">
        <v>136</v>
      </c>
      <c r="AH44" s="62"/>
    </row>
    <row r="45" spans="1:35" ht="50.25" customHeight="1" x14ac:dyDescent="0.25">
      <c r="A45" s="2" t="s">
        <v>21</v>
      </c>
      <c r="B45" s="3"/>
      <c r="C45" s="72" t="s">
        <v>146</v>
      </c>
      <c r="D45" s="18">
        <v>2</v>
      </c>
      <c r="E45" s="3"/>
      <c r="G45" s="18"/>
      <c r="H45" s="3"/>
      <c r="I45" s="72" t="s">
        <v>147</v>
      </c>
      <c r="J45" s="18">
        <v>2</v>
      </c>
      <c r="K45" s="3"/>
      <c r="L45" s="2" t="s">
        <v>148</v>
      </c>
      <c r="M45" s="18">
        <v>1</v>
      </c>
      <c r="N45" s="18"/>
      <c r="O45" s="89" t="s">
        <v>149</v>
      </c>
      <c r="P45" s="18">
        <v>1</v>
      </c>
      <c r="Q45" s="18"/>
      <c r="R45" s="89" t="s">
        <v>150</v>
      </c>
      <c r="S45" s="18">
        <v>1</v>
      </c>
      <c r="T45" s="18"/>
      <c r="U45" s="90" t="s">
        <v>151</v>
      </c>
      <c r="V45" s="18">
        <v>1</v>
      </c>
      <c r="W45" s="77"/>
      <c r="X45" s="83"/>
      <c r="Y45" s="18">
        <v>1</v>
      </c>
      <c r="Z45" s="94" t="s">
        <v>210</v>
      </c>
      <c r="AA45" s="102" t="s">
        <v>304</v>
      </c>
      <c r="AB45" s="18">
        <v>1</v>
      </c>
      <c r="AC45" s="119">
        <v>10</v>
      </c>
      <c r="AD45" s="32">
        <v>0.1</v>
      </c>
      <c r="AE45" s="62">
        <v>34</v>
      </c>
      <c r="AF45" s="52">
        <v>3</v>
      </c>
      <c r="AG45" s="52">
        <v>34</v>
      </c>
      <c r="AH45" s="52" t="e">
        <f>#REF!/AG45*100</f>
        <v>#REF!</v>
      </c>
    </row>
    <row r="46" spans="1:35" ht="44.25" x14ac:dyDescent="0.25">
      <c r="A46" s="2" t="s">
        <v>23</v>
      </c>
      <c r="B46" s="3"/>
      <c r="C46" s="4"/>
      <c r="D46" s="18"/>
      <c r="E46" s="3"/>
      <c r="F46" s="3"/>
      <c r="G46" s="18"/>
      <c r="H46" s="3"/>
      <c r="I46" s="3"/>
      <c r="J46" s="18"/>
      <c r="K46" s="3"/>
      <c r="L46" s="5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81" t="s">
        <v>203</v>
      </c>
      <c r="X46" s="18"/>
      <c r="Y46" s="18">
        <v>1</v>
      </c>
      <c r="Z46" s="18"/>
      <c r="AA46" s="105"/>
      <c r="AC46" s="118">
        <v>1</v>
      </c>
      <c r="AD46" s="32">
        <v>0.03</v>
      </c>
      <c r="AE46" s="62">
        <v>34</v>
      </c>
      <c r="AF46" s="62">
        <v>2</v>
      </c>
      <c r="AG46" s="62">
        <f t="shared" si="0"/>
        <v>68</v>
      </c>
      <c r="AH46" s="62" t="e">
        <f>#REF!/AG46*100</f>
        <v>#REF!</v>
      </c>
    </row>
    <row r="47" spans="1:35" ht="58.5" x14ac:dyDescent="0.25">
      <c r="A47" s="2" t="s">
        <v>24</v>
      </c>
      <c r="B47" s="3"/>
      <c r="C47" s="4"/>
      <c r="D47" s="18"/>
      <c r="E47" s="3"/>
      <c r="F47" s="3"/>
      <c r="G47" s="18"/>
      <c r="H47" s="3"/>
      <c r="I47" s="3"/>
      <c r="J47" s="18"/>
      <c r="K47" s="3"/>
      <c r="L47" s="5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77"/>
      <c r="X47" s="18"/>
      <c r="Y47" s="18"/>
      <c r="Z47" s="94" t="s">
        <v>210</v>
      </c>
      <c r="AA47" s="105"/>
      <c r="AB47" s="18">
        <v>1</v>
      </c>
      <c r="AC47" s="118">
        <v>1</v>
      </c>
      <c r="AD47" s="32">
        <v>0.03</v>
      </c>
      <c r="AE47" s="62">
        <v>34</v>
      </c>
      <c r="AF47" s="62">
        <v>2</v>
      </c>
      <c r="AG47" s="62">
        <f t="shared" si="0"/>
        <v>68</v>
      </c>
      <c r="AH47" s="62" t="e">
        <f>#REF!/AG47*100</f>
        <v>#REF!</v>
      </c>
    </row>
    <row r="48" spans="1:35" s="40" customFormat="1" ht="45" x14ac:dyDescent="0.25">
      <c r="A48" s="36" t="s">
        <v>25</v>
      </c>
      <c r="B48" s="37"/>
      <c r="C48" s="75"/>
      <c r="D48" s="39"/>
      <c r="E48" s="37"/>
      <c r="F48" s="37"/>
      <c r="G48" s="39"/>
      <c r="H48" s="37"/>
      <c r="I48" s="37"/>
      <c r="J48" s="39"/>
      <c r="K48" s="37"/>
      <c r="L48" s="37"/>
      <c r="M48" s="39"/>
      <c r="N48" s="39"/>
      <c r="O48" s="39"/>
      <c r="P48" s="39"/>
      <c r="Q48" s="39"/>
      <c r="R48" s="37"/>
      <c r="S48" s="39"/>
      <c r="T48" s="39"/>
      <c r="U48" s="2" t="s">
        <v>167</v>
      </c>
      <c r="V48" s="39">
        <v>1</v>
      </c>
      <c r="W48" s="81" t="s">
        <v>203</v>
      </c>
      <c r="X48" s="92" t="s">
        <v>168</v>
      </c>
      <c r="Y48" s="39">
        <v>2</v>
      </c>
      <c r="Z48" s="39"/>
      <c r="AA48" s="108" t="s">
        <v>169</v>
      </c>
      <c r="AB48" s="39">
        <v>1</v>
      </c>
      <c r="AC48" s="119">
        <v>4</v>
      </c>
      <c r="AD48" s="38">
        <v>0.05</v>
      </c>
      <c r="AE48" s="62">
        <v>34</v>
      </c>
      <c r="AF48" s="64">
        <v>2</v>
      </c>
      <c r="AG48" s="62">
        <f t="shared" si="0"/>
        <v>68</v>
      </c>
      <c r="AH48" s="62" t="e">
        <f>#REF!/AG48*100</f>
        <v>#REF!</v>
      </c>
    </row>
    <row r="49" spans="1:34" ht="45" x14ac:dyDescent="0.25">
      <c r="A49" s="2" t="s">
        <v>26</v>
      </c>
      <c r="B49" s="3"/>
      <c r="C49" s="6"/>
      <c r="D49" s="18"/>
      <c r="E49" s="3"/>
      <c r="F49" s="3"/>
      <c r="G49" s="18"/>
      <c r="H49" s="3"/>
      <c r="I49" s="3"/>
      <c r="J49" s="18"/>
      <c r="K49" s="3"/>
      <c r="L49" s="72" t="s">
        <v>361</v>
      </c>
      <c r="M49" s="18">
        <v>1</v>
      </c>
      <c r="N49" s="18"/>
      <c r="O49" s="18"/>
      <c r="P49" s="18"/>
      <c r="Q49" s="18"/>
      <c r="R49" s="18"/>
      <c r="S49" s="18"/>
      <c r="T49" s="18"/>
      <c r="U49" s="75"/>
      <c r="V49" s="18"/>
      <c r="W49" s="81" t="s">
        <v>203</v>
      </c>
      <c r="X49" s="92" t="s">
        <v>176</v>
      </c>
      <c r="Y49" s="18">
        <v>2</v>
      </c>
      <c r="Z49" s="18"/>
      <c r="AA49" s="108" t="s">
        <v>177</v>
      </c>
      <c r="AB49" s="18">
        <v>1</v>
      </c>
      <c r="AC49" s="119">
        <v>4</v>
      </c>
      <c r="AD49" s="32">
        <v>0.06</v>
      </c>
      <c r="AE49" s="62">
        <v>34</v>
      </c>
      <c r="AF49" s="62">
        <v>2</v>
      </c>
      <c r="AG49" s="62">
        <f t="shared" si="0"/>
        <v>68</v>
      </c>
      <c r="AH49" s="62" t="e">
        <f>#REF!/AG49*100</f>
        <v>#REF!</v>
      </c>
    </row>
    <row r="50" spans="1:34" ht="45" x14ac:dyDescent="0.25">
      <c r="A50" s="2" t="s">
        <v>27</v>
      </c>
      <c r="B50" s="3"/>
      <c r="C50" s="8"/>
      <c r="D50" s="18"/>
      <c r="E50" s="3"/>
      <c r="F50" s="3"/>
      <c r="G50" s="18"/>
      <c r="H50" s="3"/>
      <c r="I50" s="3"/>
      <c r="J50" s="18"/>
      <c r="K50" s="3"/>
      <c r="L50" s="72"/>
      <c r="M50" s="18"/>
      <c r="N50" s="18"/>
      <c r="O50" s="18"/>
      <c r="P50" s="18"/>
      <c r="Q50" s="18"/>
      <c r="R50" s="72" t="s">
        <v>121</v>
      </c>
      <c r="S50" s="18">
        <v>1</v>
      </c>
      <c r="T50" s="18"/>
      <c r="U50" s="72" t="s">
        <v>122</v>
      </c>
      <c r="V50" s="18">
        <v>1</v>
      </c>
      <c r="W50" s="81" t="s">
        <v>203</v>
      </c>
      <c r="X50" s="18"/>
      <c r="Y50" s="18">
        <v>1</v>
      </c>
      <c r="Z50" s="18"/>
      <c r="AA50" s="104"/>
      <c r="AC50" s="132">
        <v>3</v>
      </c>
      <c r="AD50" s="32">
        <v>0.06</v>
      </c>
      <c r="AE50" s="62">
        <v>34</v>
      </c>
      <c r="AF50" s="52">
        <v>1</v>
      </c>
      <c r="AG50" s="52">
        <v>34</v>
      </c>
      <c r="AH50" s="52" t="e">
        <f>#REF!/AG50*100</f>
        <v>#REF!</v>
      </c>
    </row>
    <row r="51" spans="1:34" s="34" customFormat="1" ht="20.25" customHeight="1" x14ac:dyDescent="0.25">
      <c r="A51" s="15" t="s">
        <v>11</v>
      </c>
      <c r="B51" s="12"/>
      <c r="C51" s="13"/>
      <c r="D51" s="19"/>
      <c r="E51" s="12"/>
      <c r="F51" s="12"/>
      <c r="G51" s="19"/>
      <c r="H51" s="12"/>
      <c r="I51" s="12"/>
      <c r="J51" s="19"/>
      <c r="K51" s="12"/>
      <c r="L51" s="14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01"/>
      <c r="AB51" s="19"/>
      <c r="AC51" s="117"/>
      <c r="AD51" s="19"/>
      <c r="AE51" s="62">
        <v>34</v>
      </c>
      <c r="AF51" s="62"/>
      <c r="AG51" s="62">
        <f t="shared" si="0"/>
        <v>0</v>
      </c>
      <c r="AH51" s="62" t="e">
        <f>#REF!/AG51*100</f>
        <v>#REF!</v>
      </c>
    </row>
    <row r="52" spans="1:34" ht="68.45" customHeight="1" x14ac:dyDescent="0.25">
      <c r="A52" s="2" t="s">
        <v>19</v>
      </c>
      <c r="B52" s="3"/>
      <c r="C52" s="72" t="s">
        <v>64</v>
      </c>
      <c r="D52" s="18">
        <v>1</v>
      </c>
      <c r="E52" s="5"/>
      <c r="F52" s="2" t="s">
        <v>305</v>
      </c>
      <c r="G52" s="18">
        <v>2</v>
      </c>
      <c r="H52" s="3"/>
      <c r="I52" s="7"/>
      <c r="J52" s="18"/>
      <c r="K52" s="3"/>
      <c r="L52" s="2" t="s">
        <v>65</v>
      </c>
      <c r="M52" s="18">
        <v>1</v>
      </c>
      <c r="N52" s="18"/>
      <c r="O52" s="2" t="s">
        <v>308</v>
      </c>
      <c r="P52" s="96">
        <v>2</v>
      </c>
      <c r="Q52" s="18"/>
      <c r="R52" s="7"/>
      <c r="S52" s="18"/>
      <c r="T52" s="18"/>
      <c r="U52" s="2" t="s">
        <v>99</v>
      </c>
      <c r="V52" s="18">
        <v>1</v>
      </c>
      <c r="W52" s="18"/>
      <c r="X52" s="72" t="s">
        <v>362</v>
      </c>
      <c r="Y52" s="18">
        <v>1</v>
      </c>
      <c r="Z52" s="80" t="s">
        <v>66</v>
      </c>
      <c r="AA52" s="109" t="s">
        <v>311</v>
      </c>
      <c r="AB52" s="18">
        <v>2</v>
      </c>
      <c r="AC52" s="118">
        <v>9</v>
      </c>
      <c r="AD52" s="32">
        <v>0.09</v>
      </c>
      <c r="AE52" s="62">
        <v>34</v>
      </c>
      <c r="AF52" s="62">
        <v>3</v>
      </c>
      <c r="AG52" s="62">
        <f t="shared" si="0"/>
        <v>102</v>
      </c>
      <c r="AH52" s="62" t="e">
        <f>#REF!/AG52*100</f>
        <v>#REF!</v>
      </c>
    </row>
    <row r="53" spans="1:34" ht="75.599999999999994" customHeight="1" x14ac:dyDescent="0.25">
      <c r="A53" s="10" t="s">
        <v>22</v>
      </c>
      <c r="B53" s="3"/>
      <c r="C53" s="4"/>
      <c r="D53" s="18"/>
      <c r="E53" s="3"/>
      <c r="F53" s="3"/>
      <c r="G53" s="18"/>
      <c r="H53" s="3"/>
      <c r="I53" s="3"/>
      <c r="J53" s="18"/>
      <c r="K53" s="3"/>
      <c r="L53" s="5"/>
      <c r="M53" s="18"/>
      <c r="N53" s="18"/>
      <c r="O53" s="72" t="s">
        <v>67</v>
      </c>
      <c r="P53" s="18">
        <v>1</v>
      </c>
      <c r="Q53" s="18"/>
      <c r="R53" s="18"/>
      <c r="S53" s="18"/>
      <c r="T53" s="18"/>
      <c r="U53" s="18"/>
      <c r="V53" s="18"/>
      <c r="W53" s="81" t="s">
        <v>201</v>
      </c>
      <c r="X53" s="76" t="s">
        <v>345</v>
      </c>
      <c r="Y53" s="18">
        <v>2</v>
      </c>
      <c r="Z53" s="18"/>
      <c r="AA53" s="105"/>
      <c r="AC53" s="118">
        <v>3</v>
      </c>
      <c r="AD53" s="32">
        <v>0.04</v>
      </c>
      <c r="AE53" s="62">
        <v>34</v>
      </c>
      <c r="AF53" s="62">
        <v>2</v>
      </c>
      <c r="AG53" s="62">
        <f t="shared" si="0"/>
        <v>68</v>
      </c>
      <c r="AH53" s="62" t="e">
        <f>#REF!/AG53*100</f>
        <v>#REF!</v>
      </c>
    </row>
    <row r="54" spans="1:34" ht="63" customHeight="1" x14ac:dyDescent="0.25">
      <c r="A54" s="2" t="s">
        <v>20</v>
      </c>
      <c r="B54" s="3"/>
      <c r="C54" s="4"/>
      <c r="D54" s="18"/>
      <c r="E54" s="3"/>
      <c r="F54" s="72" t="s">
        <v>95</v>
      </c>
      <c r="G54" s="18">
        <v>1</v>
      </c>
      <c r="H54" s="3"/>
      <c r="I54" s="72" t="s">
        <v>96</v>
      </c>
      <c r="J54" s="18">
        <v>1</v>
      </c>
      <c r="K54" s="3"/>
      <c r="L54" s="2" t="s">
        <v>307</v>
      </c>
      <c r="M54" s="18">
        <v>3</v>
      </c>
      <c r="N54" s="18"/>
      <c r="O54" s="72" t="s">
        <v>97</v>
      </c>
      <c r="P54" s="18">
        <v>1</v>
      </c>
      <c r="Q54" s="18"/>
      <c r="R54" s="91" t="s">
        <v>98</v>
      </c>
      <c r="S54" s="18">
        <v>1</v>
      </c>
      <c r="T54" s="18"/>
      <c r="U54" s="2" t="s">
        <v>330</v>
      </c>
      <c r="V54" s="82">
        <v>2</v>
      </c>
      <c r="W54" s="74"/>
      <c r="X54" s="2"/>
      <c r="Y54" s="18">
        <v>1</v>
      </c>
      <c r="Z54" s="135" t="s">
        <v>102</v>
      </c>
      <c r="AA54" s="104" t="s">
        <v>363</v>
      </c>
      <c r="AB54" s="18">
        <v>4</v>
      </c>
      <c r="AC54" s="118">
        <v>14</v>
      </c>
      <c r="AD54" s="32">
        <v>7.0000000000000007E-2</v>
      </c>
      <c r="AE54" s="62"/>
      <c r="AF54" s="62"/>
      <c r="AG54" s="62"/>
      <c r="AH54" s="62"/>
    </row>
    <row r="55" spans="1:34" ht="44.25" customHeight="1" x14ac:dyDescent="0.25">
      <c r="A55" s="2" t="s">
        <v>21</v>
      </c>
      <c r="B55" s="3"/>
      <c r="C55" s="72" t="s">
        <v>152</v>
      </c>
      <c r="D55" s="18">
        <v>1</v>
      </c>
      <c r="E55" s="3"/>
      <c r="F55" s="76" t="s">
        <v>335</v>
      </c>
      <c r="G55" s="18">
        <v>1</v>
      </c>
      <c r="H55" s="3"/>
      <c r="I55" s="72" t="s">
        <v>306</v>
      </c>
      <c r="J55" s="18">
        <v>1</v>
      </c>
      <c r="K55" s="3"/>
      <c r="L55" s="72" t="s">
        <v>153</v>
      </c>
      <c r="M55" s="18">
        <v>1</v>
      </c>
      <c r="N55" s="18"/>
      <c r="O55" s="2" t="s">
        <v>154</v>
      </c>
      <c r="P55" s="18">
        <v>1</v>
      </c>
      <c r="Q55" s="18"/>
      <c r="R55" s="91" t="s">
        <v>309</v>
      </c>
      <c r="S55" s="18">
        <v>1</v>
      </c>
      <c r="T55" s="18"/>
      <c r="U55" s="2" t="s">
        <v>155</v>
      </c>
      <c r="V55" s="18">
        <v>1</v>
      </c>
      <c r="W55" s="81" t="s">
        <v>201</v>
      </c>
      <c r="X55" s="2"/>
      <c r="Y55" s="18">
        <v>1</v>
      </c>
      <c r="Z55" s="18"/>
      <c r="AA55" s="109" t="s">
        <v>156</v>
      </c>
      <c r="AB55" s="18">
        <v>1</v>
      </c>
      <c r="AC55" s="119">
        <v>10</v>
      </c>
      <c r="AD55" s="32">
        <v>0.1</v>
      </c>
      <c r="AE55" s="62">
        <v>34</v>
      </c>
      <c r="AF55" s="62">
        <v>3</v>
      </c>
      <c r="AG55" s="62">
        <f t="shared" si="0"/>
        <v>102</v>
      </c>
      <c r="AH55" s="62" t="e">
        <f>#REF!/AG55*100</f>
        <v>#REF!</v>
      </c>
    </row>
    <row r="56" spans="1:34" ht="51.75" customHeight="1" x14ac:dyDescent="0.25">
      <c r="A56" s="2" t="s">
        <v>23</v>
      </c>
      <c r="B56" s="3"/>
      <c r="C56" s="4"/>
      <c r="D56" s="18"/>
      <c r="E56" s="3"/>
      <c r="F56" s="3"/>
      <c r="G56" s="18"/>
      <c r="H56" s="3"/>
      <c r="I56" s="3"/>
      <c r="J56" s="18"/>
      <c r="K56" s="3"/>
      <c r="L56" s="5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94" t="s">
        <v>212</v>
      </c>
      <c r="AA56" s="105"/>
      <c r="AB56" s="18">
        <v>2</v>
      </c>
      <c r="AC56" s="118">
        <v>1</v>
      </c>
      <c r="AD56" s="32">
        <v>0.06</v>
      </c>
      <c r="AE56" s="62">
        <v>34</v>
      </c>
      <c r="AF56" s="62">
        <v>2</v>
      </c>
      <c r="AG56" s="62">
        <f t="shared" si="0"/>
        <v>68</v>
      </c>
      <c r="AH56" s="62" t="e">
        <f>#REF!/AG56*100</f>
        <v>#REF!</v>
      </c>
    </row>
    <row r="57" spans="1:34" ht="47.25" customHeight="1" x14ac:dyDescent="0.25">
      <c r="A57" s="2" t="s">
        <v>24</v>
      </c>
      <c r="B57" s="3"/>
      <c r="C57" s="4"/>
      <c r="D57" s="18"/>
      <c r="E57" s="3"/>
      <c r="F57" s="3"/>
      <c r="G57" s="18"/>
      <c r="H57" s="3"/>
      <c r="I57" s="3"/>
      <c r="J57" s="18"/>
      <c r="K57" s="3"/>
      <c r="L57" s="5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77" t="s">
        <v>201</v>
      </c>
      <c r="X57" s="18"/>
      <c r="Y57" s="18"/>
      <c r="Z57" s="18"/>
      <c r="AA57" s="105"/>
      <c r="AC57" s="118">
        <v>1</v>
      </c>
      <c r="AD57" s="32">
        <v>0.03</v>
      </c>
      <c r="AE57" s="62">
        <v>34</v>
      </c>
      <c r="AF57" s="62">
        <v>2</v>
      </c>
      <c r="AG57" s="62">
        <f t="shared" si="0"/>
        <v>68</v>
      </c>
      <c r="AH57" s="62" t="e">
        <f>#REF!/AG57*100</f>
        <v>#REF!</v>
      </c>
    </row>
    <row r="58" spans="1:34" ht="51.75" customHeight="1" x14ac:dyDescent="0.25">
      <c r="A58" s="2" t="s">
        <v>29</v>
      </c>
      <c r="B58" s="3"/>
      <c r="C58" s="4"/>
      <c r="D58" s="18"/>
      <c r="E58" s="3"/>
      <c r="F58" s="7"/>
      <c r="G58" s="18"/>
      <c r="H58" s="3"/>
      <c r="I58" s="3"/>
      <c r="J58" s="18"/>
      <c r="K58" s="3"/>
      <c r="L58" s="7"/>
      <c r="M58" s="18"/>
      <c r="N58" s="18"/>
      <c r="O58" s="18"/>
      <c r="P58" s="18"/>
      <c r="Q58" s="18"/>
      <c r="R58" s="91" t="s">
        <v>310</v>
      </c>
      <c r="S58" s="18">
        <v>1</v>
      </c>
      <c r="T58" s="18"/>
      <c r="U58" s="18"/>
      <c r="V58" s="18"/>
      <c r="W58" s="77" t="s">
        <v>201</v>
      </c>
      <c r="X58" s="18"/>
      <c r="Y58" s="18">
        <v>1</v>
      </c>
      <c r="Z58" s="18"/>
      <c r="AA58" s="105"/>
      <c r="AC58" s="118">
        <v>2</v>
      </c>
      <c r="AD58" s="32">
        <v>0.03</v>
      </c>
      <c r="AE58" s="62">
        <v>34</v>
      </c>
      <c r="AF58" s="62">
        <v>2</v>
      </c>
      <c r="AG58" s="62">
        <f t="shared" si="0"/>
        <v>68</v>
      </c>
      <c r="AH58" s="62" t="e">
        <f>#REF!/AG58*100</f>
        <v>#REF!</v>
      </c>
    </row>
    <row r="59" spans="1:34" ht="44.25" customHeight="1" x14ac:dyDescent="0.25">
      <c r="A59" s="2" t="s">
        <v>25</v>
      </c>
      <c r="B59" s="3"/>
      <c r="C59" s="4"/>
      <c r="D59" s="18"/>
      <c r="E59" s="3"/>
      <c r="F59" s="3"/>
      <c r="G59" s="18"/>
      <c r="H59" s="3"/>
      <c r="I59" s="3"/>
      <c r="J59" s="18"/>
      <c r="K59" s="3"/>
      <c r="L59" s="5"/>
      <c r="M59" s="18"/>
      <c r="N59" s="18"/>
      <c r="O59" s="3"/>
      <c r="P59" s="18"/>
      <c r="Q59" s="18"/>
      <c r="R59" s="2" t="s">
        <v>170</v>
      </c>
      <c r="S59" s="18">
        <v>1</v>
      </c>
      <c r="T59" s="18"/>
      <c r="V59" s="18"/>
      <c r="W59" s="18"/>
      <c r="X59" s="2" t="s">
        <v>171</v>
      </c>
      <c r="Y59" s="18">
        <v>2</v>
      </c>
      <c r="Z59" s="94" t="s">
        <v>212</v>
      </c>
      <c r="AA59" s="111" t="s">
        <v>355</v>
      </c>
      <c r="AB59" s="18">
        <v>2</v>
      </c>
      <c r="AC59" s="118">
        <v>4</v>
      </c>
      <c r="AD59" s="32">
        <v>0.03</v>
      </c>
      <c r="AE59" s="62">
        <v>34</v>
      </c>
      <c r="AF59" s="62">
        <v>2</v>
      </c>
      <c r="AG59" s="62">
        <f t="shared" si="0"/>
        <v>68</v>
      </c>
      <c r="AH59" s="62" t="e">
        <f>#REF!/AG59*100</f>
        <v>#REF!</v>
      </c>
    </row>
    <row r="60" spans="1:34" ht="46.5" customHeight="1" x14ac:dyDescent="0.25">
      <c r="A60" s="2" t="s">
        <v>26</v>
      </c>
      <c r="B60" s="3"/>
      <c r="C60" s="4"/>
      <c r="D60" s="18"/>
      <c r="E60" s="3"/>
      <c r="F60" s="3"/>
      <c r="G60" s="18"/>
      <c r="H60" s="3"/>
      <c r="I60" s="3"/>
      <c r="J60" s="18"/>
      <c r="K60" s="3"/>
      <c r="L60" s="2" t="s">
        <v>178</v>
      </c>
      <c r="M60" s="18">
        <v>1</v>
      </c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36" t="s">
        <v>344</v>
      </c>
      <c r="Y60" s="18">
        <v>1</v>
      </c>
      <c r="Z60" s="94" t="s">
        <v>212</v>
      </c>
      <c r="AA60" s="110" t="s">
        <v>179</v>
      </c>
      <c r="AB60" s="18">
        <v>2</v>
      </c>
      <c r="AC60" s="118">
        <v>4</v>
      </c>
      <c r="AD60" s="32">
        <v>0.03</v>
      </c>
      <c r="AE60" s="62">
        <v>34</v>
      </c>
      <c r="AF60" s="62">
        <v>2</v>
      </c>
      <c r="AG60" s="62">
        <f t="shared" si="0"/>
        <v>68</v>
      </c>
      <c r="AH60" s="62" t="e">
        <f>#REF!/AG60*100</f>
        <v>#REF!</v>
      </c>
    </row>
    <row r="61" spans="1:34" ht="44.25" customHeight="1" x14ac:dyDescent="0.25">
      <c r="A61" s="2" t="s">
        <v>28</v>
      </c>
      <c r="B61" s="3"/>
      <c r="C61" s="4"/>
      <c r="D61" s="18"/>
      <c r="E61" s="3"/>
      <c r="F61" s="3"/>
      <c r="G61" s="18"/>
      <c r="H61" s="3"/>
      <c r="I61" s="72" t="s">
        <v>190</v>
      </c>
      <c r="J61" s="18">
        <v>1</v>
      </c>
      <c r="K61" s="3"/>
      <c r="L61" s="2" t="s">
        <v>191</v>
      </c>
      <c r="M61" s="18">
        <v>1</v>
      </c>
      <c r="N61" s="18"/>
      <c r="O61" s="18"/>
      <c r="P61" s="18"/>
      <c r="Q61" s="18"/>
      <c r="R61" s="72"/>
      <c r="S61" s="18"/>
      <c r="T61" s="18"/>
      <c r="U61" s="2" t="s">
        <v>192</v>
      </c>
      <c r="V61" s="18">
        <v>1</v>
      </c>
      <c r="W61" s="18"/>
      <c r="X61" s="36" t="s">
        <v>349</v>
      </c>
      <c r="Y61" s="18">
        <v>1</v>
      </c>
      <c r="Z61" s="94" t="s">
        <v>212</v>
      </c>
      <c r="AA61" s="105"/>
      <c r="AB61" s="18">
        <v>1</v>
      </c>
      <c r="AC61" s="119">
        <v>5</v>
      </c>
      <c r="AD61" s="32">
        <v>0.06</v>
      </c>
      <c r="AE61" s="62">
        <v>34</v>
      </c>
      <c r="AF61" s="62">
        <v>2</v>
      </c>
      <c r="AG61" s="62">
        <f t="shared" si="0"/>
        <v>68</v>
      </c>
      <c r="AH61" s="62" t="e">
        <f>#REF!/AG61*100</f>
        <v>#REF!</v>
      </c>
    </row>
    <row r="62" spans="1:34" ht="43.9" customHeight="1" x14ac:dyDescent="0.25">
      <c r="A62" s="2" t="s">
        <v>27</v>
      </c>
      <c r="B62" s="3"/>
      <c r="C62" s="4"/>
      <c r="D62" s="18"/>
      <c r="E62" s="3"/>
      <c r="F62" s="76" t="s">
        <v>123</v>
      </c>
      <c r="G62" s="18">
        <v>1</v>
      </c>
      <c r="H62" s="3"/>
      <c r="I62" s="72" t="s">
        <v>124</v>
      </c>
      <c r="J62" s="18">
        <v>1</v>
      </c>
      <c r="K62" s="3"/>
      <c r="L62" s="5"/>
      <c r="M62" s="18"/>
      <c r="N62" s="18"/>
      <c r="O62" s="18"/>
      <c r="P62" s="18"/>
      <c r="Q62" s="18"/>
      <c r="R62" s="2" t="s">
        <v>125</v>
      </c>
      <c r="S62" s="18">
        <v>1</v>
      </c>
      <c r="T62" s="18"/>
      <c r="U62" s="18"/>
      <c r="V62" s="18"/>
      <c r="W62" s="18"/>
      <c r="X62" s="18"/>
      <c r="Y62" s="18"/>
      <c r="Z62" s="94" t="s">
        <v>212</v>
      </c>
      <c r="AA62" s="1"/>
      <c r="AB62" s="18">
        <v>1</v>
      </c>
      <c r="AC62" s="118">
        <v>4</v>
      </c>
      <c r="AD62" s="32">
        <v>0.06</v>
      </c>
      <c r="AE62" s="62">
        <v>34</v>
      </c>
      <c r="AF62" s="62">
        <v>1</v>
      </c>
      <c r="AG62" s="62">
        <f t="shared" si="0"/>
        <v>34</v>
      </c>
      <c r="AH62" s="62" t="e">
        <f>#REF!/AG62*100</f>
        <v>#REF!</v>
      </c>
    </row>
    <row r="63" spans="1:34" s="34" customFormat="1" ht="15" customHeight="1" x14ac:dyDescent="0.25">
      <c r="A63" s="15" t="s">
        <v>12</v>
      </c>
      <c r="B63" s="12"/>
      <c r="C63" s="13"/>
      <c r="D63" s="19"/>
      <c r="E63" s="12"/>
      <c r="F63" s="12"/>
      <c r="G63" s="19"/>
      <c r="H63" s="12"/>
      <c r="I63" s="12"/>
      <c r="J63" s="19"/>
      <c r="K63" s="12"/>
      <c r="L63" s="14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01"/>
      <c r="AB63" s="19"/>
      <c r="AC63" s="117"/>
      <c r="AD63" s="19"/>
      <c r="AE63" s="62">
        <v>34</v>
      </c>
      <c r="AF63" s="62"/>
      <c r="AG63" s="62">
        <f t="shared" si="0"/>
        <v>0</v>
      </c>
      <c r="AH63" s="62" t="e">
        <f>#REF!/AG63*100</f>
        <v>#REF!</v>
      </c>
    </row>
    <row r="64" spans="1:34" ht="53.45" customHeight="1" x14ac:dyDescent="0.25">
      <c r="A64" s="2" t="s">
        <v>19</v>
      </c>
      <c r="B64" s="5"/>
      <c r="C64" s="72" t="s">
        <v>364</v>
      </c>
      <c r="D64" s="97">
        <v>2</v>
      </c>
      <c r="E64" s="3"/>
      <c r="F64" s="2" t="s">
        <v>365</v>
      </c>
      <c r="G64" s="97">
        <v>1</v>
      </c>
      <c r="H64" s="3"/>
      <c r="I64" s="2" t="s">
        <v>68</v>
      </c>
      <c r="J64" s="18">
        <v>1</v>
      </c>
      <c r="K64" s="3"/>
      <c r="L64" s="2" t="s">
        <v>69</v>
      </c>
      <c r="M64" s="18">
        <v>2</v>
      </c>
      <c r="N64" s="18"/>
      <c r="O64" s="18"/>
      <c r="P64" s="18"/>
      <c r="Q64" s="18"/>
      <c r="R64" s="2" t="s">
        <v>366</v>
      </c>
      <c r="S64" s="18">
        <v>1</v>
      </c>
      <c r="T64" s="18"/>
      <c r="U64" s="18"/>
      <c r="V64" s="18"/>
      <c r="W64" s="18"/>
      <c r="X64" s="2" t="s">
        <v>70</v>
      </c>
      <c r="Y64" s="18">
        <v>1</v>
      </c>
      <c r="Z64" s="18"/>
      <c r="AA64" s="111" t="s">
        <v>358</v>
      </c>
      <c r="AB64" s="18">
        <v>1</v>
      </c>
      <c r="AC64" s="118">
        <v>9</v>
      </c>
      <c r="AD64" s="32">
        <v>0.09</v>
      </c>
      <c r="AE64" s="62">
        <v>34</v>
      </c>
      <c r="AF64" s="62">
        <v>3</v>
      </c>
      <c r="AG64" s="62">
        <f t="shared" si="0"/>
        <v>102</v>
      </c>
      <c r="AH64" s="62" t="e">
        <f>#REF!/AG64*100</f>
        <v>#REF!</v>
      </c>
    </row>
    <row r="65" spans="1:34" ht="30" x14ac:dyDescent="0.25">
      <c r="A65" s="10" t="s">
        <v>22</v>
      </c>
      <c r="B65" s="3"/>
      <c r="C65" s="4"/>
      <c r="D65" s="18"/>
      <c r="E65" s="3"/>
      <c r="F65" s="3"/>
      <c r="G65" s="18"/>
      <c r="H65" s="3"/>
      <c r="I65" s="72"/>
      <c r="J65" s="18"/>
      <c r="K65" s="3"/>
      <c r="L65" s="72"/>
      <c r="M65" s="18"/>
      <c r="N65" s="18"/>
      <c r="O65" s="2" t="s">
        <v>71</v>
      </c>
      <c r="P65" s="18">
        <v>1</v>
      </c>
      <c r="Q65" s="18"/>
      <c r="R65" s="18"/>
      <c r="S65" s="18"/>
      <c r="T65" s="18"/>
      <c r="U65" s="7"/>
      <c r="V65" s="18"/>
      <c r="W65" s="18"/>
      <c r="X65" s="2" t="s">
        <v>367</v>
      </c>
      <c r="Y65" s="18">
        <v>1</v>
      </c>
      <c r="Z65" s="18"/>
      <c r="AA65" s="105"/>
      <c r="AC65" s="118">
        <v>2</v>
      </c>
      <c r="AD65" s="32">
        <v>0.03</v>
      </c>
      <c r="AE65" s="62">
        <v>34</v>
      </c>
      <c r="AF65" s="62">
        <v>2</v>
      </c>
      <c r="AG65" s="62">
        <f t="shared" si="0"/>
        <v>68</v>
      </c>
      <c r="AH65" s="62" t="e">
        <f>#REF!/AG65*100</f>
        <v>#REF!</v>
      </c>
    </row>
    <row r="66" spans="1:34" ht="30" x14ac:dyDescent="0.25">
      <c r="A66" s="2" t="s">
        <v>20</v>
      </c>
      <c r="B66" s="3"/>
      <c r="C66" s="4"/>
      <c r="D66" s="18"/>
      <c r="E66" s="3"/>
      <c r="F66" s="2" t="s">
        <v>312</v>
      </c>
      <c r="G66" s="18">
        <v>2</v>
      </c>
      <c r="H66" s="3"/>
      <c r="I66" s="72"/>
      <c r="J66" s="18"/>
      <c r="K66" s="3"/>
      <c r="L66" s="2" t="s">
        <v>103</v>
      </c>
      <c r="M66" s="18">
        <v>2</v>
      </c>
      <c r="N66" s="18"/>
      <c r="O66" s="2" t="s">
        <v>104</v>
      </c>
      <c r="P66" s="18">
        <v>2</v>
      </c>
      <c r="Q66" s="18"/>
      <c r="R66" s="3" t="s">
        <v>105</v>
      </c>
      <c r="S66" s="18">
        <v>1</v>
      </c>
      <c r="T66" s="18"/>
      <c r="U66" s="2" t="s">
        <v>106</v>
      </c>
      <c r="V66" s="98" t="s">
        <v>101</v>
      </c>
      <c r="W66" s="18"/>
      <c r="X66" s="2" t="s">
        <v>107</v>
      </c>
      <c r="Y66" s="18">
        <v>2</v>
      </c>
      <c r="Z66" s="18"/>
      <c r="AA66" s="110" t="s">
        <v>368</v>
      </c>
      <c r="AB66" s="18">
        <v>3</v>
      </c>
      <c r="AC66" s="118">
        <v>13</v>
      </c>
      <c r="AD66" s="32">
        <v>0.06</v>
      </c>
      <c r="AE66" s="62"/>
      <c r="AF66" s="62"/>
      <c r="AG66" s="62"/>
      <c r="AH66" s="62"/>
    </row>
    <row r="67" spans="1:34" ht="45" x14ac:dyDescent="0.25">
      <c r="A67" s="2" t="s">
        <v>21</v>
      </c>
      <c r="B67" s="3"/>
      <c r="C67" s="72" t="s">
        <v>336</v>
      </c>
      <c r="D67" s="18">
        <v>1</v>
      </c>
      <c r="E67" s="3"/>
      <c r="F67" s="72" t="s">
        <v>337</v>
      </c>
      <c r="G67" s="18">
        <v>1</v>
      </c>
      <c r="H67" s="3"/>
      <c r="I67" s="72" t="s">
        <v>313</v>
      </c>
      <c r="J67" s="18">
        <v>1</v>
      </c>
      <c r="K67" s="3"/>
      <c r="L67" s="72" t="s">
        <v>314</v>
      </c>
      <c r="M67" s="18">
        <v>2</v>
      </c>
      <c r="N67" s="18"/>
      <c r="O67" s="72" t="s">
        <v>315</v>
      </c>
      <c r="P67" s="18">
        <v>1</v>
      </c>
      <c r="Q67" s="18"/>
      <c r="R67" s="72" t="s">
        <v>316</v>
      </c>
      <c r="S67" s="18">
        <v>1</v>
      </c>
      <c r="T67" s="18"/>
      <c r="U67" s="72" t="s">
        <v>317</v>
      </c>
      <c r="V67" s="18">
        <v>2</v>
      </c>
      <c r="W67" s="18"/>
      <c r="X67" s="7"/>
      <c r="Y67" s="18"/>
      <c r="Z67" s="18"/>
      <c r="AA67" s="110" t="s">
        <v>319</v>
      </c>
      <c r="AB67" s="18">
        <v>1</v>
      </c>
      <c r="AC67" s="119">
        <v>10</v>
      </c>
      <c r="AD67" s="38">
        <v>0.1</v>
      </c>
      <c r="AE67" s="62">
        <v>34</v>
      </c>
      <c r="AF67" s="52">
        <v>3</v>
      </c>
      <c r="AG67" s="52">
        <f t="shared" si="0"/>
        <v>102</v>
      </c>
      <c r="AH67" s="52" t="e">
        <f>#REF!/AG67*100</f>
        <v>#REF!</v>
      </c>
    </row>
    <row r="68" spans="1:34" ht="30" x14ac:dyDescent="0.25">
      <c r="A68" s="2" t="s">
        <v>25</v>
      </c>
      <c r="B68" s="3"/>
      <c r="C68" s="4"/>
      <c r="D68" s="18"/>
      <c r="E68" s="3"/>
      <c r="F68" s="36" t="s">
        <v>376</v>
      </c>
      <c r="G68" s="18">
        <v>1</v>
      </c>
      <c r="H68" s="3"/>
      <c r="I68" s="3"/>
      <c r="J68" s="18"/>
      <c r="K68" s="3"/>
      <c r="L68" s="2" t="s">
        <v>172</v>
      </c>
      <c r="M68" s="18">
        <v>1</v>
      </c>
      <c r="N68" s="18"/>
      <c r="O68" s="18"/>
      <c r="P68" s="18"/>
      <c r="Q68" s="18"/>
      <c r="R68" s="18"/>
      <c r="S68" s="18"/>
      <c r="T68" s="18"/>
      <c r="U68" s="2" t="s">
        <v>173</v>
      </c>
      <c r="V68" s="18">
        <v>1</v>
      </c>
      <c r="W68" s="18"/>
      <c r="X68" s="72"/>
      <c r="Y68" s="18"/>
      <c r="Z68" s="18"/>
      <c r="AA68" s="111" t="s">
        <v>359</v>
      </c>
      <c r="AB68" s="18">
        <v>1</v>
      </c>
      <c r="AC68" s="118">
        <v>4</v>
      </c>
      <c r="AD68" s="32">
        <v>0.03</v>
      </c>
      <c r="AE68" s="62">
        <v>34</v>
      </c>
      <c r="AF68" s="62">
        <v>2</v>
      </c>
      <c r="AG68" s="62">
        <f t="shared" si="0"/>
        <v>68</v>
      </c>
      <c r="AH68" s="62" t="e">
        <f>#REF!/AG68*100</f>
        <v>#REF!</v>
      </c>
    </row>
    <row r="69" spans="1:34" ht="30" x14ac:dyDescent="0.25">
      <c r="A69" s="2" t="s">
        <v>29</v>
      </c>
      <c r="B69" s="3"/>
      <c r="C69" s="4"/>
      <c r="D69" s="18"/>
      <c r="E69" s="3"/>
      <c r="F69" s="2"/>
      <c r="G69" s="18"/>
      <c r="H69" s="3"/>
      <c r="I69" s="3"/>
      <c r="J69" s="18"/>
      <c r="K69" s="3"/>
      <c r="L69" s="2" t="s">
        <v>174</v>
      </c>
      <c r="M69" s="18">
        <v>1</v>
      </c>
      <c r="N69" s="18"/>
      <c r="O69" s="18"/>
      <c r="P69" s="18"/>
      <c r="Q69" s="18"/>
      <c r="R69" s="18"/>
      <c r="S69" s="18"/>
      <c r="T69" s="18"/>
      <c r="U69" s="2"/>
      <c r="V69" s="18"/>
      <c r="W69" s="18"/>
      <c r="X69" s="72"/>
      <c r="Y69" s="18"/>
      <c r="Z69" s="18"/>
      <c r="AA69" s="110" t="s">
        <v>175</v>
      </c>
      <c r="AB69" s="18">
        <v>1</v>
      </c>
      <c r="AC69" s="118">
        <v>2</v>
      </c>
      <c r="AD69" s="32">
        <v>0.05</v>
      </c>
      <c r="AE69" s="62"/>
      <c r="AF69" s="62"/>
      <c r="AG69" s="62"/>
      <c r="AH69" s="62"/>
    </row>
    <row r="70" spans="1:34" ht="30" x14ac:dyDescent="0.25">
      <c r="A70" s="2" t="s">
        <v>26</v>
      </c>
      <c r="B70" s="3"/>
      <c r="C70" s="4"/>
      <c r="D70" s="18"/>
      <c r="E70" s="3"/>
      <c r="F70" s="3"/>
      <c r="G70" s="18"/>
      <c r="H70" s="3"/>
      <c r="I70" s="2" t="s">
        <v>180</v>
      </c>
      <c r="J70" s="18">
        <v>1</v>
      </c>
      <c r="K70" s="3"/>
      <c r="L70" s="31"/>
      <c r="M70" s="18"/>
      <c r="N70" s="18"/>
      <c r="O70" s="2" t="s">
        <v>181</v>
      </c>
      <c r="P70" s="18">
        <v>1</v>
      </c>
      <c r="Q70" s="18"/>
      <c r="R70" s="18"/>
      <c r="S70" s="18"/>
      <c r="T70" s="18"/>
      <c r="U70" s="18"/>
      <c r="V70" s="18"/>
      <c r="W70" s="18"/>
      <c r="X70" s="2" t="s">
        <v>318</v>
      </c>
      <c r="Y70" s="18">
        <v>1</v>
      </c>
      <c r="Z70" s="18"/>
      <c r="AA70" s="104"/>
      <c r="AC70" s="118">
        <v>3</v>
      </c>
      <c r="AD70" s="32">
        <v>0.06</v>
      </c>
      <c r="AE70" s="62">
        <v>34</v>
      </c>
      <c r="AF70" s="62">
        <v>1</v>
      </c>
      <c r="AG70" s="62">
        <f t="shared" si="0"/>
        <v>34</v>
      </c>
      <c r="AH70" s="62" t="e">
        <f>#REF!/AG70*100</f>
        <v>#REF!</v>
      </c>
    </row>
    <row r="71" spans="1:34" ht="45" x14ac:dyDescent="0.25">
      <c r="A71" s="2" t="s">
        <v>28</v>
      </c>
      <c r="B71" s="3"/>
      <c r="C71" s="72" t="s">
        <v>193</v>
      </c>
      <c r="D71" s="18">
        <v>1</v>
      </c>
      <c r="E71" s="3"/>
      <c r="F71" s="3"/>
      <c r="G71" s="18"/>
      <c r="H71" s="3"/>
      <c r="I71" s="2" t="s">
        <v>194</v>
      </c>
      <c r="J71" s="18">
        <v>1</v>
      </c>
      <c r="K71" s="3"/>
      <c r="L71" s="31"/>
      <c r="M71" s="18"/>
      <c r="N71" s="18"/>
      <c r="O71" s="18"/>
      <c r="P71" s="18"/>
      <c r="Q71" s="18"/>
      <c r="R71" s="76" t="s">
        <v>350</v>
      </c>
      <c r="S71" s="18">
        <v>1</v>
      </c>
      <c r="T71" s="18"/>
      <c r="U71" s="18"/>
      <c r="V71" s="18"/>
      <c r="W71" s="18"/>
      <c r="X71" s="18"/>
      <c r="Y71" s="18"/>
      <c r="Z71" s="18"/>
      <c r="AA71" s="110" t="s">
        <v>320</v>
      </c>
      <c r="AB71" s="18">
        <v>1</v>
      </c>
      <c r="AC71" s="118">
        <v>4</v>
      </c>
      <c r="AD71" s="32">
        <v>0.02</v>
      </c>
      <c r="AE71" s="62">
        <v>34</v>
      </c>
      <c r="AF71" s="62">
        <v>3</v>
      </c>
      <c r="AG71" s="62">
        <f t="shared" si="0"/>
        <v>102</v>
      </c>
      <c r="AH71" s="62" t="e">
        <f>#REF!/AG71*100</f>
        <v>#REF!</v>
      </c>
    </row>
    <row r="72" spans="1:34" ht="30" x14ac:dyDescent="0.25">
      <c r="A72" s="2" t="s">
        <v>27</v>
      </c>
      <c r="B72" s="3"/>
      <c r="C72" s="4"/>
      <c r="D72" s="18"/>
      <c r="E72" s="3"/>
      <c r="F72" s="1"/>
      <c r="G72" s="18"/>
      <c r="H72" s="3"/>
      <c r="I72" s="3"/>
      <c r="J72" s="18"/>
      <c r="K72" s="3"/>
      <c r="L72" s="2" t="s">
        <v>126</v>
      </c>
      <c r="M72" s="18">
        <v>1</v>
      </c>
      <c r="N72" s="18"/>
      <c r="O72" s="2" t="s">
        <v>127</v>
      </c>
      <c r="P72" s="18">
        <v>1</v>
      </c>
      <c r="Q72" s="18"/>
      <c r="R72" s="72"/>
      <c r="S72" s="18"/>
      <c r="T72" s="18"/>
      <c r="U72" s="18"/>
      <c r="V72" s="18"/>
      <c r="W72" s="18"/>
      <c r="X72" s="18"/>
      <c r="Y72" s="18"/>
      <c r="Z72" s="18"/>
      <c r="AA72" s="105"/>
      <c r="AC72" s="118">
        <v>2</v>
      </c>
      <c r="AD72" s="32">
        <v>0.06</v>
      </c>
      <c r="AE72" s="62">
        <v>34</v>
      </c>
      <c r="AF72" s="52">
        <v>1</v>
      </c>
      <c r="AG72" s="52">
        <v>34</v>
      </c>
      <c r="AH72" s="52" t="e">
        <f>#REF!/AG72*100</f>
        <v>#REF!</v>
      </c>
    </row>
    <row r="73" spans="1:34" s="34" customFormat="1" x14ac:dyDescent="0.25">
      <c r="A73" s="15" t="s">
        <v>13</v>
      </c>
      <c r="B73" s="12"/>
      <c r="C73" s="35"/>
      <c r="D73" s="19"/>
      <c r="E73" s="12"/>
      <c r="F73" s="12"/>
      <c r="G73" s="19"/>
      <c r="H73" s="12"/>
      <c r="I73" s="12"/>
      <c r="J73" s="19"/>
      <c r="K73" s="12"/>
      <c r="L73" s="17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01"/>
      <c r="AB73" s="19"/>
      <c r="AC73" s="117"/>
      <c r="AD73" s="19"/>
      <c r="AE73" s="62">
        <v>34</v>
      </c>
      <c r="AF73" s="62"/>
      <c r="AG73" s="62">
        <f t="shared" si="0"/>
        <v>0</v>
      </c>
      <c r="AH73" s="62" t="e">
        <f>#REF!/AG73*100</f>
        <v>#REF!</v>
      </c>
    </row>
    <row r="74" spans="1:34" x14ac:dyDescent="0.25">
      <c r="A74" s="2" t="s">
        <v>19</v>
      </c>
      <c r="B74" s="3"/>
      <c r="C74" s="8"/>
      <c r="D74" s="18"/>
      <c r="E74" s="3"/>
      <c r="F74" s="3"/>
      <c r="G74" s="18"/>
      <c r="H74" s="3"/>
      <c r="I74" s="72" t="s">
        <v>72</v>
      </c>
      <c r="J74" s="18">
        <v>1</v>
      </c>
      <c r="K74" s="3"/>
      <c r="M74" s="18"/>
      <c r="N74" s="18"/>
      <c r="O74" s="72" t="s">
        <v>73</v>
      </c>
      <c r="P74" s="18">
        <v>1</v>
      </c>
      <c r="Q74" s="18"/>
      <c r="R74" s="18"/>
      <c r="S74" s="18"/>
      <c r="T74" s="18"/>
      <c r="U74" s="72" t="s">
        <v>74</v>
      </c>
      <c r="V74" s="18">
        <v>1</v>
      </c>
      <c r="W74" s="18"/>
      <c r="X74" s="72"/>
      <c r="Y74" s="18"/>
      <c r="Z74" s="18" t="s">
        <v>75</v>
      </c>
      <c r="AA74" s="104" t="s">
        <v>76</v>
      </c>
      <c r="AB74" s="18">
        <v>2</v>
      </c>
      <c r="AC74" s="118">
        <v>5</v>
      </c>
      <c r="AD74" s="32">
        <v>0.08</v>
      </c>
      <c r="AE74" s="62">
        <v>34</v>
      </c>
      <c r="AF74" s="62">
        <v>2</v>
      </c>
      <c r="AG74" s="62">
        <f t="shared" si="0"/>
        <v>68</v>
      </c>
      <c r="AH74" s="62" t="e">
        <f>#REF!/AG74*100</f>
        <v>#REF!</v>
      </c>
    </row>
    <row r="75" spans="1:34" ht="44.25" x14ac:dyDescent="0.25">
      <c r="A75" s="10" t="s">
        <v>22</v>
      </c>
      <c r="B75" s="3"/>
      <c r="C75" s="72"/>
      <c r="D75" s="18"/>
      <c r="E75" s="3"/>
      <c r="G75" s="18"/>
      <c r="H75" s="3"/>
      <c r="I75" s="3"/>
      <c r="J75" s="18"/>
      <c r="K75" s="3"/>
      <c r="L75" s="72" t="s">
        <v>77</v>
      </c>
      <c r="M75" s="18">
        <v>1</v>
      </c>
      <c r="N75" s="18"/>
      <c r="O75" s="18"/>
      <c r="P75" s="18"/>
      <c r="Q75" s="18"/>
      <c r="R75" s="18"/>
      <c r="S75" s="18"/>
      <c r="T75" s="18"/>
      <c r="U75" s="72"/>
      <c r="V75" s="18"/>
      <c r="W75" s="18"/>
      <c r="X75" s="76" t="s">
        <v>356</v>
      </c>
      <c r="Y75" s="18">
        <v>2</v>
      </c>
      <c r="Z75" s="93" t="s">
        <v>208</v>
      </c>
      <c r="AA75" s="105"/>
      <c r="AB75" s="18">
        <v>1</v>
      </c>
      <c r="AC75" s="118">
        <v>3</v>
      </c>
      <c r="AD75" s="32">
        <v>0.04</v>
      </c>
      <c r="AE75" s="62">
        <v>34</v>
      </c>
      <c r="AF75" s="62">
        <v>3</v>
      </c>
      <c r="AG75" s="62">
        <f t="shared" si="0"/>
        <v>102</v>
      </c>
      <c r="AH75" s="62" t="e">
        <f>#REF!/AG75*100</f>
        <v>#REF!</v>
      </c>
    </row>
    <row r="76" spans="1:34" x14ac:dyDescent="0.25">
      <c r="A76" s="2" t="s">
        <v>20</v>
      </c>
      <c r="B76" s="3"/>
      <c r="C76" s="72"/>
      <c r="D76" s="18"/>
      <c r="E76" s="3"/>
      <c r="F76" s="72" t="s">
        <v>375</v>
      </c>
      <c r="G76" s="18">
        <v>1</v>
      </c>
      <c r="H76" s="3"/>
      <c r="I76" s="3" t="s">
        <v>108</v>
      </c>
      <c r="J76" s="18">
        <v>1</v>
      </c>
      <c r="K76" s="3"/>
      <c r="L76" s="72"/>
      <c r="M76" s="18"/>
      <c r="N76" s="18"/>
      <c r="O76" s="3" t="s">
        <v>369</v>
      </c>
      <c r="P76" s="18">
        <v>2</v>
      </c>
      <c r="Q76" s="18"/>
      <c r="R76" s="3" t="s">
        <v>109</v>
      </c>
      <c r="S76" s="18">
        <v>1</v>
      </c>
      <c r="T76" s="18"/>
      <c r="U76" s="72"/>
      <c r="V76" s="18"/>
      <c r="W76" s="39" t="s">
        <v>111</v>
      </c>
      <c r="X76" s="72" t="s">
        <v>110</v>
      </c>
      <c r="Y76" s="18">
        <v>3</v>
      </c>
      <c r="Z76" s="74"/>
      <c r="AA76" s="112" t="s">
        <v>370</v>
      </c>
      <c r="AB76" s="18">
        <v>3</v>
      </c>
      <c r="AC76" s="118">
        <v>11</v>
      </c>
      <c r="AD76" s="32">
        <v>0.05</v>
      </c>
      <c r="AE76" s="62"/>
      <c r="AF76" s="62"/>
      <c r="AG76" s="62"/>
      <c r="AH76" s="62"/>
    </row>
    <row r="77" spans="1:34" ht="44.25" x14ac:dyDescent="0.25">
      <c r="A77" s="2" t="s">
        <v>21</v>
      </c>
      <c r="B77" s="3"/>
      <c r="C77" s="72"/>
      <c r="D77" s="18"/>
      <c r="E77" s="3"/>
      <c r="F77" s="37" t="s">
        <v>157</v>
      </c>
      <c r="G77" s="18">
        <v>1</v>
      </c>
      <c r="H77" s="3"/>
      <c r="J77" s="18"/>
      <c r="K77" s="3"/>
      <c r="L77" s="3" t="s">
        <v>158</v>
      </c>
      <c r="M77" s="18">
        <v>1</v>
      </c>
      <c r="N77" s="18"/>
      <c r="O77" s="9" t="s">
        <v>159</v>
      </c>
      <c r="P77" s="18">
        <v>1</v>
      </c>
      <c r="Q77" s="18"/>
      <c r="R77" s="3" t="s">
        <v>160</v>
      </c>
      <c r="S77" s="18">
        <v>1</v>
      </c>
      <c r="T77" s="18"/>
      <c r="U77" s="3" t="s">
        <v>161</v>
      </c>
      <c r="V77" s="18">
        <v>1</v>
      </c>
      <c r="W77" s="18"/>
      <c r="X77" s="18"/>
      <c r="Y77" s="18"/>
      <c r="Z77" s="93" t="s">
        <v>208</v>
      </c>
      <c r="AA77" s="125"/>
      <c r="AB77" s="18">
        <v>1</v>
      </c>
      <c r="AC77" s="118">
        <v>6</v>
      </c>
      <c r="AD77" s="32">
        <v>0.06</v>
      </c>
      <c r="AE77" s="62">
        <v>34</v>
      </c>
      <c r="AF77" s="62">
        <v>3</v>
      </c>
      <c r="AG77" s="62">
        <f t="shared" si="0"/>
        <v>102</v>
      </c>
      <c r="AH77" s="62" t="e">
        <f>#REF!/AG77*100</f>
        <v>#REF!</v>
      </c>
    </row>
    <row r="78" spans="1:34" ht="54.75" customHeight="1" x14ac:dyDescent="0.25">
      <c r="A78" s="2" t="s">
        <v>24</v>
      </c>
      <c r="B78" s="3"/>
      <c r="C78" s="8"/>
      <c r="D78" s="18"/>
      <c r="E78" s="3"/>
      <c r="F78" s="3"/>
      <c r="G78" s="18"/>
      <c r="H78" s="3"/>
      <c r="I78" s="30"/>
      <c r="J78" s="18"/>
      <c r="K78" s="3"/>
      <c r="L78" s="7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93" t="s">
        <v>208</v>
      </c>
      <c r="AA78" s="105"/>
      <c r="AB78" s="18">
        <v>1</v>
      </c>
      <c r="AC78" s="118">
        <v>1</v>
      </c>
      <c r="AD78" s="32">
        <v>0.03</v>
      </c>
      <c r="AE78" s="62">
        <v>34</v>
      </c>
      <c r="AF78" s="62">
        <v>2</v>
      </c>
      <c r="AG78" s="62">
        <f t="shared" ref="AG78:AG92" si="1">AE78*AF78</f>
        <v>68</v>
      </c>
      <c r="AH78" s="62" t="e">
        <f>#REF!/AG78*100</f>
        <v>#REF!</v>
      </c>
    </row>
    <row r="79" spans="1:34" s="40" customFormat="1" ht="48" customHeight="1" x14ac:dyDescent="0.25">
      <c r="A79" s="36" t="s">
        <v>29</v>
      </c>
      <c r="B79" s="37"/>
      <c r="C79" s="127"/>
      <c r="D79" s="39"/>
      <c r="E79" s="37"/>
      <c r="F79" s="37"/>
      <c r="G79" s="39"/>
      <c r="H79" s="37"/>
      <c r="I79" s="37"/>
      <c r="J79" s="39"/>
      <c r="K79" s="37"/>
      <c r="L79" s="78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128" t="s">
        <v>329</v>
      </c>
      <c r="AA79" s="129"/>
      <c r="AB79" s="39">
        <v>1</v>
      </c>
      <c r="AC79" s="118">
        <v>1</v>
      </c>
      <c r="AD79" s="38">
        <v>0.03</v>
      </c>
      <c r="AE79" s="64">
        <v>34</v>
      </c>
      <c r="AF79" s="130">
        <v>2</v>
      </c>
      <c r="AG79" s="130">
        <f t="shared" si="1"/>
        <v>68</v>
      </c>
      <c r="AH79" s="130" t="e">
        <f>#REF!/AG79*100</f>
        <v>#REF!</v>
      </c>
    </row>
    <row r="80" spans="1:34" ht="45.75" customHeight="1" x14ac:dyDescent="0.25">
      <c r="A80" s="2" t="s">
        <v>25</v>
      </c>
      <c r="B80" s="3"/>
      <c r="C80" s="8"/>
      <c r="D80" s="18"/>
      <c r="E80" s="3"/>
      <c r="F80" s="3"/>
      <c r="G80" s="18"/>
      <c r="H80" s="3"/>
      <c r="I80" s="3"/>
      <c r="J80" s="18"/>
      <c r="K80" s="3"/>
      <c r="L80" s="7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72"/>
      <c r="Y80" s="18">
        <v>2</v>
      </c>
      <c r="Z80" s="128" t="s">
        <v>347</v>
      </c>
      <c r="AA80" s="102" t="s">
        <v>357</v>
      </c>
      <c r="AB80" s="18">
        <v>2</v>
      </c>
      <c r="AC80" s="119">
        <v>2</v>
      </c>
      <c r="AD80" s="32">
        <v>0.03</v>
      </c>
      <c r="AE80" s="62">
        <v>34</v>
      </c>
      <c r="AF80" s="62">
        <v>2</v>
      </c>
      <c r="AG80" s="62">
        <f t="shared" si="1"/>
        <v>68</v>
      </c>
      <c r="AH80" s="62" t="e">
        <f>#REF!/AG80*100</f>
        <v>#REF!</v>
      </c>
    </row>
    <row r="81" spans="1:34" ht="40.5" customHeight="1" x14ac:dyDescent="0.25">
      <c r="A81" s="2" t="s">
        <v>28</v>
      </c>
      <c r="B81" s="3"/>
      <c r="C81" s="8"/>
      <c r="D81" s="18"/>
      <c r="E81" s="3"/>
      <c r="F81" s="3"/>
      <c r="G81" s="18"/>
      <c r="H81" s="3"/>
      <c r="I81" s="3"/>
      <c r="J81" s="18"/>
      <c r="K81" s="3"/>
      <c r="L81" s="72" t="s">
        <v>195</v>
      </c>
      <c r="M81" s="18">
        <v>1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72" t="s">
        <v>196</v>
      </c>
      <c r="Y81" s="18">
        <v>1</v>
      </c>
      <c r="Z81" s="128" t="s">
        <v>347</v>
      </c>
      <c r="AA81" s="102" t="s">
        <v>197</v>
      </c>
      <c r="AB81" s="18">
        <v>1</v>
      </c>
      <c r="AC81" s="119">
        <v>4</v>
      </c>
      <c r="AD81" s="32">
        <v>0.06</v>
      </c>
      <c r="AE81" s="62">
        <v>34</v>
      </c>
      <c r="AF81" s="62">
        <v>1</v>
      </c>
      <c r="AG81" s="62">
        <f t="shared" si="1"/>
        <v>34</v>
      </c>
      <c r="AH81" s="62" t="e">
        <f>#REF!/AG81*100</f>
        <v>#REF!</v>
      </c>
    </row>
    <row r="82" spans="1:34" ht="43.5" customHeight="1" x14ac:dyDescent="0.25">
      <c r="A82" s="2" t="s">
        <v>26</v>
      </c>
      <c r="B82" s="3"/>
      <c r="C82" s="72"/>
      <c r="D82" s="18"/>
      <c r="E82" s="3"/>
      <c r="F82" s="37"/>
      <c r="G82" s="18"/>
      <c r="H82" s="3"/>
      <c r="I82" s="7" t="s">
        <v>182</v>
      </c>
      <c r="J82" s="18">
        <v>1</v>
      </c>
      <c r="K82" s="3"/>
      <c r="L82" s="7"/>
      <c r="M82" s="18"/>
      <c r="N82" s="18"/>
      <c r="O82" s="126"/>
      <c r="P82" s="18"/>
      <c r="Q82" s="18"/>
      <c r="R82" s="3" t="s">
        <v>346</v>
      </c>
      <c r="S82" s="18">
        <v>1</v>
      </c>
      <c r="T82" s="18"/>
      <c r="U82" s="18"/>
      <c r="V82" s="18"/>
      <c r="W82" s="18"/>
      <c r="X82" s="3" t="s">
        <v>183</v>
      </c>
      <c r="Y82" s="18">
        <v>1</v>
      </c>
      <c r="Z82" s="128" t="s">
        <v>347</v>
      </c>
      <c r="AA82" s="113" t="s">
        <v>184</v>
      </c>
      <c r="AB82" s="18">
        <v>1</v>
      </c>
      <c r="AC82" s="122">
        <v>5</v>
      </c>
      <c r="AD82" s="38">
        <v>0.06</v>
      </c>
      <c r="AE82" s="52">
        <v>34</v>
      </c>
      <c r="AF82" s="52">
        <v>5</v>
      </c>
      <c r="AG82" s="52">
        <f t="shared" si="1"/>
        <v>170</v>
      </c>
      <c r="AH82" s="52" t="e">
        <f>#REF!/AG82*100</f>
        <v>#REF!</v>
      </c>
    </row>
    <row r="83" spans="1:34" ht="43.5" customHeight="1" x14ac:dyDescent="0.25">
      <c r="A83" s="2" t="s">
        <v>23</v>
      </c>
      <c r="B83" s="3"/>
      <c r="C83" s="72"/>
      <c r="D83" s="18"/>
      <c r="E83" s="3"/>
      <c r="F83" s="37"/>
      <c r="G83" s="18"/>
      <c r="H83" s="3"/>
      <c r="I83" s="7"/>
      <c r="J83" s="18"/>
      <c r="K83" s="3"/>
      <c r="L83" s="7"/>
      <c r="M83" s="18"/>
      <c r="N83" s="18"/>
      <c r="O83" s="7"/>
      <c r="P83" s="18"/>
      <c r="Q83" s="18"/>
      <c r="R83" s="3"/>
      <c r="S83" s="18"/>
      <c r="T83" s="18"/>
      <c r="U83" s="18"/>
      <c r="V83" s="18"/>
      <c r="W83" s="18"/>
      <c r="X83" s="3"/>
      <c r="Y83" s="18"/>
      <c r="Z83" s="128" t="s">
        <v>347</v>
      </c>
      <c r="AA83" s="113"/>
      <c r="AC83" s="122">
        <v>1</v>
      </c>
      <c r="AD83" s="38">
        <v>0.03</v>
      </c>
      <c r="AE83" s="52"/>
      <c r="AF83" s="52"/>
      <c r="AG83" s="52"/>
      <c r="AH83" s="52"/>
    </row>
    <row r="84" spans="1:34" ht="28.15" customHeight="1" x14ac:dyDescent="0.25">
      <c r="A84" s="2" t="s">
        <v>27</v>
      </c>
      <c r="B84" s="3"/>
      <c r="C84" s="8"/>
      <c r="D84" s="18"/>
      <c r="E84" s="3"/>
      <c r="F84" s="3"/>
      <c r="G84" s="18"/>
      <c r="H84" s="3"/>
      <c r="I84" s="3"/>
      <c r="J84" s="18"/>
      <c r="K84" s="3"/>
      <c r="L84" s="72" t="s">
        <v>128</v>
      </c>
      <c r="M84" s="18">
        <v>1</v>
      </c>
      <c r="N84" s="18"/>
      <c r="O84" s="18"/>
      <c r="P84" s="18"/>
      <c r="Q84" s="18"/>
      <c r="R84" s="18"/>
      <c r="S84" s="18"/>
      <c r="T84" s="18"/>
      <c r="U84" s="72" t="s">
        <v>129</v>
      </c>
      <c r="V84" s="18">
        <v>1</v>
      </c>
      <c r="W84" s="18"/>
      <c r="X84" s="72"/>
      <c r="Y84" s="18"/>
      <c r="Z84" s="18"/>
      <c r="AA84" s="104" t="s">
        <v>130</v>
      </c>
      <c r="AB84" s="18">
        <v>1</v>
      </c>
      <c r="AC84" s="118">
        <v>3</v>
      </c>
      <c r="AD84" s="32">
        <v>0.09</v>
      </c>
      <c r="AE84" s="62">
        <v>34</v>
      </c>
      <c r="AF84" s="52">
        <v>1</v>
      </c>
      <c r="AG84" s="52">
        <f t="shared" si="1"/>
        <v>34</v>
      </c>
      <c r="AH84" s="52" t="e">
        <f>#REF!/AG84*100</f>
        <v>#REF!</v>
      </c>
    </row>
    <row r="85" spans="1:34" s="34" customFormat="1" x14ac:dyDescent="0.25">
      <c r="A85" s="15" t="s">
        <v>14</v>
      </c>
      <c r="B85" s="12"/>
      <c r="C85" s="13"/>
      <c r="D85" s="19"/>
      <c r="E85" s="12"/>
      <c r="F85" s="12"/>
      <c r="G85" s="19"/>
      <c r="H85" s="12"/>
      <c r="I85" s="12"/>
      <c r="J85" s="19"/>
      <c r="K85" s="12"/>
      <c r="L85" s="14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01"/>
      <c r="AB85" s="19"/>
      <c r="AC85" s="117"/>
      <c r="AD85" s="19"/>
      <c r="AE85" s="62">
        <v>34</v>
      </c>
      <c r="AF85" s="62"/>
      <c r="AG85" s="62">
        <f t="shared" si="1"/>
        <v>0</v>
      </c>
      <c r="AH85" s="62" t="e">
        <f>#REF!/AG85*100</f>
        <v>#REF!</v>
      </c>
    </row>
    <row r="86" spans="1:34" ht="45" x14ac:dyDescent="0.25">
      <c r="A86" s="2" t="s">
        <v>19</v>
      </c>
      <c r="B86" s="3"/>
      <c r="C86" s="72" t="s">
        <v>78</v>
      </c>
      <c r="D86" s="18">
        <v>1</v>
      </c>
      <c r="E86" s="3"/>
      <c r="F86" s="3"/>
      <c r="G86" s="18"/>
      <c r="H86" s="3"/>
      <c r="I86" s="72" t="s">
        <v>79</v>
      </c>
      <c r="J86" s="18">
        <v>1</v>
      </c>
      <c r="K86" s="3"/>
      <c r="L86" s="7"/>
      <c r="M86" s="18"/>
      <c r="N86" s="18"/>
      <c r="O86" s="18"/>
      <c r="P86" s="18"/>
      <c r="Q86" s="18"/>
      <c r="R86" s="72" t="s">
        <v>80</v>
      </c>
      <c r="S86" s="18">
        <v>1</v>
      </c>
      <c r="T86" s="18"/>
      <c r="U86" s="18"/>
      <c r="V86" s="18"/>
      <c r="W86" s="18"/>
      <c r="X86" s="72" t="s">
        <v>81</v>
      </c>
      <c r="Y86" s="18">
        <v>1</v>
      </c>
      <c r="Z86" s="18"/>
      <c r="AA86" s="104" t="s">
        <v>82</v>
      </c>
      <c r="AB86" s="18">
        <v>1</v>
      </c>
      <c r="AC86" s="118">
        <v>5</v>
      </c>
      <c r="AD86" s="32">
        <v>0.05</v>
      </c>
      <c r="AE86" s="62">
        <v>34</v>
      </c>
      <c r="AF86" s="62">
        <v>3</v>
      </c>
      <c r="AG86" s="62">
        <f t="shared" si="1"/>
        <v>102</v>
      </c>
      <c r="AH86" s="62" t="e">
        <f>#REF!/AG86*100</f>
        <v>#REF!</v>
      </c>
    </row>
    <row r="87" spans="1:34" ht="45" x14ac:dyDescent="0.25">
      <c r="A87" s="10" t="s">
        <v>22</v>
      </c>
      <c r="B87" s="3"/>
      <c r="C87" s="4"/>
      <c r="D87" s="18"/>
      <c r="E87" s="3"/>
      <c r="F87" s="3"/>
      <c r="G87" s="18"/>
      <c r="H87" s="3"/>
      <c r="I87" s="3"/>
      <c r="J87" s="18"/>
      <c r="K87" s="3"/>
      <c r="L87" s="72" t="s">
        <v>372</v>
      </c>
      <c r="M87" s="18">
        <v>1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37"/>
      <c r="Y87" s="18"/>
      <c r="Z87" s="18"/>
      <c r="AA87" s="107" t="s">
        <v>339</v>
      </c>
      <c r="AB87" s="18">
        <v>1</v>
      </c>
      <c r="AC87" s="118">
        <v>2</v>
      </c>
      <c r="AD87" s="32">
        <v>0.02</v>
      </c>
      <c r="AE87" s="62">
        <v>34</v>
      </c>
      <c r="AF87" s="62">
        <v>3</v>
      </c>
      <c r="AG87" s="62">
        <f t="shared" si="1"/>
        <v>102</v>
      </c>
      <c r="AH87" s="62" t="e">
        <f>#REF!/AG87*100</f>
        <v>#REF!</v>
      </c>
    </row>
    <row r="88" spans="1:34" ht="45" x14ac:dyDescent="0.25">
      <c r="A88" s="2" t="s">
        <v>20</v>
      </c>
      <c r="B88" s="3"/>
      <c r="C88" s="87" t="s">
        <v>112</v>
      </c>
      <c r="D88" s="18">
        <v>1</v>
      </c>
      <c r="E88" s="3"/>
      <c r="F88" s="3" t="s">
        <v>322</v>
      </c>
      <c r="G88" s="18">
        <v>2</v>
      </c>
      <c r="H88" s="3"/>
      <c r="I88" s="72" t="s">
        <v>374</v>
      </c>
      <c r="J88" s="82" t="s">
        <v>373</v>
      </c>
      <c r="K88" s="3"/>
      <c r="L88" s="72" t="s">
        <v>371</v>
      </c>
      <c r="M88" s="82" t="s">
        <v>113</v>
      </c>
      <c r="N88" s="18"/>
      <c r="O88" s="2" t="s">
        <v>114</v>
      </c>
      <c r="P88" s="82" t="s">
        <v>58</v>
      </c>
      <c r="Q88" s="18"/>
      <c r="R88" s="83" t="s">
        <v>325</v>
      </c>
      <c r="S88" s="18">
        <v>2</v>
      </c>
      <c r="T88" s="18"/>
      <c r="U88" s="7" t="s">
        <v>326</v>
      </c>
      <c r="V88" s="82" t="s">
        <v>115</v>
      </c>
      <c r="W88" s="18"/>
      <c r="X88" s="37" t="s">
        <v>116</v>
      </c>
      <c r="Y88" s="18">
        <v>3</v>
      </c>
      <c r="Z88" s="18"/>
      <c r="AA88" s="110" t="s">
        <v>117</v>
      </c>
      <c r="AB88" s="81" t="s">
        <v>118</v>
      </c>
      <c r="AC88" s="123" t="s">
        <v>119</v>
      </c>
      <c r="AD88" s="88" t="s">
        <v>120</v>
      </c>
      <c r="AE88" s="62"/>
      <c r="AF88" s="62"/>
      <c r="AG88" s="62"/>
      <c r="AH88" s="62"/>
    </row>
    <row r="89" spans="1:34" ht="45" x14ac:dyDescent="0.25">
      <c r="A89" s="2" t="s">
        <v>21</v>
      </c>
      <c r="B89" s="3"/>
      <c r="C89" s="4"/>
      <c r="D89" s="18"/>
      <c r="E89" s="3"/>
      <c r="F89" s="72" t="s">
        <v>321</v>
      </c>
      <c r="G89" s="18">
        <v>1</v>
      </c>
      <c r="H89" s="3"/>
      <c r="I89" s="72" t="s">
        <v>323</v>
      </c>
      <c r="J89" s="18">
        <v>1</v>
      </c>
      <c r="K89" s="3"/>
      <c r="L89" s="76" t="s">
        <v>338</v>
      </c>
      <c r="M89" s="18">
        <v>1</v>
      </c>
      <c r="N89" s="18"/>
      <c r="O89" s="18"/>
      <c r="P89" s="18"/>
      <c r="Q89" s="18"/>
      <c r="R89" s="72" t="s">
        <v>324</v>
      </c>
      <c r="S89" s="18">
        <v>1</v>
      </c>
      <c r="T89" s="18"/>
      <c r="U89" s="18"/>
      <c r="V89" s="18"/>
      <c r="W89" s="18"/>
      <c r="X89" s="2" t="s">
        <v>327</v>
      </c>
      <c r="Y89" s="18">
        <v>1</v>
      </c>
      <c r="Z89" s="18"/>
      <c r="AA89" s="107" t="s">
        <v>340</v>
      </c>
      <c r="AB89" s="18">
        <v>2</v>
      </c>
      <c r="AC89" s="118">
        <v>7</v>
      </c>
      <c r="AD89" s="32">
        <v>7.0000000000000007E-2</v>
      </c>
      <c r="AE89" s="62">
        <v>34</v>
      </c>
      <c r="AF89" s="52">
        <v>3</v>
      </c>
      <c r="AG89" s="52">
        <f t="shared" si="1"/>
        <v>102</v>
      </c>
      <c r="AH89" s="52" t="e">
        <f>#REF!/AG89*100</f>
        <v>#REF!</v>
      </c>
    </row>
    <row r="90" spans="1:34" ht="45" x14ac:dyDescent="0.25">
      <c r="A90" s="2" t="s">
        <v>28</v>
      </c>
      <c r="B90" s="3"/>
      <c r="C90" s="4"/>
      <c r="D90" s="18"/>
      <c r="E90" s="3"/>
      <c r="F90" s="3" t="s">
        <v>198</v>
      </c>
      <c r="G90" s="18">
        <v>1</v>
      </c>
      <c r="H90" s="3"/>
      <c r="I90" s="3"/>
      <c r="J90" s="18"/>
      <c r="K90" s="3"/>
      <c r="L90" s="76" t="s">
        <v>351</v>
      </c>
      <c r="M90" s="18">
        <v>1</v>
      </c>
      <c r="N90" s="18"/>
      <c r="O90" s="18"/>
      <c r="P90" s="18"/>
      <c r="Q90" s="18"/>
      <c r="R90" s="3" t="s">
        <v>352</v>
      </c>
      <c r="S90" s="18">
        <v>1</v>
      </c>
      <c r="T90" s="18"/>
      <c r="U90" s="18"/>
      <c r="V90" s="18"/>
      <c r="W90" s="18"/>
      <c r="X90" s="3"/>
      <c r="Y90" s="18"/>
      <c r="Z90" s="18"/>
      <c r="AA90" s="105"/>
      <c r="AC90" s="133" t="s">
        <v>353</v>
      </c>
      <c r="AD90" s="134" t="s">
        <v>354</v>
      </c>
      <c r="AE90" s="62">
        <v>34</v>
      </c>
      <c r="AF90" s="62">
        <v>1</v>
      </c>
      <c r="AG90" s="62">
        <f t="shared" si="1"/>
        <v>34</v>
      </c>
      <c r="AH90" s="62" t="e">
        <f>#REF!/AG90*100</f>
        <v>#REF!</v>
      </c>
    </row>
    <row r="91" spans="1:34" ht="45" x14ac:dyDescent="0.25">
      <c r="A91" s="2" t="s">
        <v>26</v>
      </c>
      <c r="B91" s="3"/>
      <c r="C91" s="8"/>
      <c r="D91" s="18"/>
      <c r="E91" s="3"/>
      <c r="F91" s="72" t="s">
        <v>185</v>
      </c>
      <c r="G91" s="18">
        <v>1</v>
      </c>
      <c r="H91" s="3"/>
      <c r="I91" s="3"/>
      <c r="J91" s="18"/>
      <c r="K91" s="3"/>
      <c r="L91" s="72" t="s">
        <v>186</v>
      </c>
      <c r="M91" s="18">
        <v>1</v>
      </c>
      <c r="N91" s="18"/>
      <c r="O91" s="3" t="s">
        <v>187</v>
      </c>
      <c r="P91" s="18">
        <v>1</v>
      </c>
      <c r="Q91" s="18"/>
      <c r="R91" s="3" t="s">
        <v>188</v>
      </c>
      <c r="S91" s="18">
        <v>1</v>
      </c>
      <c r="T91" s="18"/>
      <c r="U91" s="18"/>
      <c r="V91" s="18"/>
      <c r="W91" s="18"/>
      <c r="X91" s="3" t="s">
        <v>189</v>
      </c>
      <c r="Y91" s="18">
        <v>1</v>
      </c>
      <c r="Z91" s="18"/>
      <c r="AA91" s="105"/>
      <c r="AC91" s="118">
        <v>4</v>
      </c>
      <c r="AD91" s="32">
        <v>0.05</v>
      </c>
      <c r="AE91" s="62">
        <v>34</v>
      </c>
      <c r="AF91" s="62">
        <v>5</v>
      </c>
      <c r="AG91" s="62">
        <f t="shared" si="1"/>
        <v>170</v>
      </c>
      <c r="AH91" s="62" t="e">
        <f>#REF!/AG91*100</f>
        <v>#REF!</v>
      </c>
    </row>
    <row r="92" spans="1:34" ht="45" x14ac:dyDescent="0.25">
      <c r="A92" s="36" t="s">
        <v>27</v>
      </c>
      <c r="B92" s="3"/>
      <c r="C92" s="4"/>
      <c r="D92" s="18"/>
      <c r="E92" s="3"/>
      <c r="F92" s="3"/>
      <c r="G92" s="18"/>
      <c r="H92" s="3"/>
      <c r="I92" s="30"/>
      <c r="J92" s="18"/>
      <c r="K92" s="3"/>
      <c r="L92" s="72" t="s">
        <v>131</v>
      </c>
      <c r="M92" s="18">
        <v>1</v>
      </c>
      <c r="N92" s="18"/>
      <c r="O92" s="18"/>
      <c r="P92" s="18"/>
      <c r="Q92" s="18"/>
      <c r="R92" s="18"/>
      <c r="S92" s="18"/>
      <c r="T92" s="18"/>
      <c r="U92" s="7" t="s">
        <v>132</v>
      </c>
      <c r="V92" s="18">
        <v>1</v>
      </c>
      <c r="W92" s="18"/>
      <c r="X92" s="18"/>
      <c r="Y92" s="18"/>
      <c r="Z92" s="18"/>
      <c r="AA92" s="105"/>
      <c r="AC92" s="118">
        <v>2</v>
      </c>
      <c r="AD92" s="32">
        <v>0.06</v>
      </c>
      <c r="AE92" s="62">
        <v>34</v>
      </c>
      <c r="AF92" s="62">
        <v>1</v>
      </c>
      <c r="AG92" s="62">
        <f t="shared" si="1"/>
        <v>34</v>
      </c>
      <c r="AH92" s="62" t="e">
        <f>#REF!/AG92*100</f>
        <v>#REF!</v>
      </c>
    </row>
  </sheetData>
  <mergeCells count="15">
    <mergeCell ref="Z3:AB3"/>
    <mergeCell ref="A1:C1"/>
    <mergeCell ref="B3:D3"/>
    <mergeCell ref="E3:G3"/>
    <mergeCell ref="H3:J3"/>
    <mergeCell ref="K3:M3"/>
    <mergeCell ref="A3:A5"/>
    <mergeCell ref="K1:AD1"/>
    <mergeCell ref="D1:I1"/>
    <mergeCell ref="E2:J2"/>
    <mergeCell ref="A2:C2"/>
    <mergeCell ref="N3:P3"/>
    <mergeCell ref="Q3:S3"/>
    <mergeCell ref="T3:V3"/>
    <mergeCell ref="W3:Y3"/>
  </mergeCells>
  <pageMargins left="0.70866141732283472" right="0.39370078740157483" top="0.78740157480314965" bottom="0.78740157480314965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Админ</cp:lastModifiedBy>
  <cp:lastPrinted>2022-08-17T06:54:19Z</cp:lastPrinted>
  <dcterms:created xsi:type="dcterms:W3CDTF">2021-08-26T16:23:02Z</dcterms:created>
  <dcterms:modified xsi:type="dcterms:W3CDTF">2025-09-29T12:07:54Z</dcterms:modified>
</cp:coreProperties>
</file>